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2024년 계약내역\"/>
    </mc:Choice>
  </mc:AlternateContent>
  <xr:revisionPtr revIDLastSave="0" documentId="13_ncr:1_{5B56328E-0690-4FFE-814B-141F52A4AB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4" i="1"/>
</calcChain>
</file>

<file path=xl/sharedStrings.xml><?xml version="1.0" encoding="utf-8"?>
<sst xmlns="http://schemas.openxmlformats.org/spreadsheetml/2006/main" count="522" uniqueCount="330">
  <si>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</si>
  <si>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</si>
  <si>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</si>
  <si>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</si>
  <si>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</si>
  <si>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</si>
  <si>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</si>
  <si>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</si>
  <si>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</si>
  <si>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</si>
  <si>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</si>
  <si>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</si>
  <si>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</si>
  <si>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2024년 김해연구원 청사 무인경비시스템 용역 시행</t>
    <phoneticPr fontId="1" type="noConversion"/>
  </si>
  <si>
    <t>2024년 김해연구원 사무실 정수기 임차</t>
    <phoneticPr fontId="1" type="noConversion"/>
  </si>
  <si>
    <t>2024년 김해연구원 사무실 복합기 및 프린터 연간 임차</t>
    <phoneticPr fontId="1" type="noConversion"/>
  </si>
  <si>
    <t>2024년 김해연구원 청소 용역</t>
    <phoneticPr fontId="1" type="noConversion"/>
  </si>
  <si>
    <t>용역</t>
    <phoneticPr fontId="1" type="noConversion"/>
  </si>
  <si>
    <t>물품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</si>
  <si>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</si>
  <si>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</si>
  <si>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</si>
  <si>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2024-03-01~2024-12-31</t>
    <phoneticPr fontId="1" type="noConversion"/>
  </si>
  <si>
    <t>홍원표</t>
    <phoneticPr fontId="1" type="noConversion"/>
  </si>
  <si>
    <t>SK쉴더스㈜ 김해지점</t>
    <phoneticPr fontId="1" type="noConversion"/>
  </si>
  <si>
    <t>경상남도 김해시 김해대로 2371 3층</t>
    <phoneticPr fontId="1" type="noConversion"/>
  </si>
  <si>
    <t>653-85-01663</t>
    <phoneticPr fontId="1" type="noConversion"/>
  </si>
  <si>
    <t>2024-04-11~2024-12-31</t>
    <phoneticPr fontId="1" type="noConversion"/>
  </si>
  <si>
    <t>SK매직㈜</t>
    <phoneticPr fontId="1" type="noConversion"/>
  </si>
  <si>
    <t>김완성</t>
    <phoneticPr fontId="1" type="noConversion"/>
  </si>
  <si>
    <t>104-86-48203</t>
    <phoneticPr fontId="1" type="noConversion"/>
  </si>
  <si>
    <t>2024년 김해연구원 공기청정기 임차</t>
    <phoneticPr fontId="1" type="noConversion"/>
  </si>
  <si>
    <t>2024-08-02~2024-12-31</t>
    <phoneticPr fontId="1" type="noConversion"/>
  </si>
  <si>
    <t>코웨이㈜</t>
    <phoneticPr fontId="1" type="noConversion"/>
  </si>
  <si>
    <t>서장원</t>
    <phoneticPr fontId="1" type="noConversion"/>
  </si>
  <si>
    <t>충청남도 공주시 유구읍 유구마곡사로 136-23</t>
    <phoneticPr fontId="1" type="noConversion"/>
  </si>
  <si>
    <t>307-81-06054</t>
    <phoneticPr fontId="1" type="noConversion"/>
  </si>
  <si>
    <t>2024-10-01~2024-12-31</t>
    <phoneticPr fontId="1" type="noConversion"/>
  </si>
  <si>
    <t>㈜레드캡투어</t>
    <phoneticPr fontId="1" type="noConversion"/>
  </si>
  <si>
    <t>인유성</t>
    <phoneticPr fontId="1" type="noConversion"/>
  </si>
  <si>
    <t>서울특별시 종로구 청계천로 85 18층</t>
    <phoneticPr fontId="1" type="noConversion"/>
  </si>
  <si>
    <t>111-81-26895</t>
    <phoneticPr fontId="1" type="noConversion"/>
  </si>
  <si>
    <t>서울특별시 중구 을지로 100 B동 19층(을지로2가, 파인에비뉴)</t>
    <phoneticPr fontId="1" type="noConversion"/>
  </si>
  <si>
    <t>2024년 김해연구원 연구 업무 수행 위한 차량 임차(카니발)</t>
    <phoneticPr fontId="1" type="noConversion"/>
  </si>
  <si>
    <t>2024-08-01~2024-12-31</t>
    <phoneticPr fontId="1" type="noConversion"/>
  </si>
  <si>
    <t>서울특별시 중구 을지로 100 B동 19층(을지로3가, 파인에비뉴)</t>
  </si>
  <si>
    <t>2024년 재단법인 김해연구원(문화관광복지연구부) 복사기 임차</t>
    <phoneticPr fontId="1" type="noConversion"/>
  </si>
  <si>
    <t>㈜가야정보시스템</t>
    <phoneticPr fontId="1" type="noConversion"/>
  </si>
  <si>
    <t>손미경</t>
    <phoneticPr fontId="1" type="noConversion"/>
  </si>
  <si>
    <t>경상남도 김해시 내외중앙로33 303호(외동, 네오프라자)</t>
    <phoneticPr fontId="1" type="noConversion"/>
  </si>
  <si>
    <t>615-81-33791</t>
    <phoneticPr fontId="1" type="noConversion"/>
  </si>
  <si>
    <t>2024년 재단법인 김해연구원(경제산업연구부) 복사기 임차</t>
    <phoneticPr fontId="1" type="noConversion"/>
  </si>
  <si>
    <t>하나OA시스템</t>
    <phoneticPr fontId="1" type="noConversion"/>
  </si>
  <si>
    <t>한주홍</t>
    <phoneticPr fontId="1" type="noConversion"/>
  </si>
  <si>
    <t>경상남도 김해시 분성로 510 202호</t>
    <phoneticPr fontId="1" type="noConversion"/>
  </si>
  <si>
    <t>242-65-00087</t>
    <phoneticPr fontId="1" type="noConversion"/>
  </si>
  <si>
    <t>2024-05-01~2024-12-31</t>
    <phoneticPr fontId="1" type="noConversion"/>
  </si>
  <si>
    <t>유일사무기</t>
    <phoneticPr fontId="1" type="noConversion"/>
  </si>
  <si>
    <t>원태호</t>
    <phoneticPr fontId="1" type="noConversion"/>
  </si>
  <si>
    <t>경상남도 김해시 분성로 272번길 7</t>
    <phoneticPr fontId="1" type="noConversion"/>
  </si>
  <si>
    <t>615-05-37172</t>
    <phoneticPr fontId="1" type="noConversion"/>
  </si>
  <si>
    <t>2024년 김해시 공직생활 인식조사 설문조사 계약</t>
    <phoneticPr fontId="1" type="noConversion"/>
  </si>
  <si>
    <t>㈜경남통계리서치</t>
    <phoneticPr fontId="1" type="noConversion"/>
  </si>
  <si>
    <t>하종훈</t>
    <phoneticPr fontId="1" type="noConversion"/>
  </si>
  <si>
    <t>2024-11-06~2024-11-24</t>
    <phoneticPr fontId="1" type="noConversion"/>
  </si>
  <si>
    <t>2024-10-14~2024-12-20</t>
    <phoneticPr fontId="1" type="noConversion"/>
  </si>
  <si>
    <t>668-81-01084</t>
    <phoneticPr fontId="1" type="noConversion"/>
  </si>
  <si>
    <t>경상남도 창원시 의창구 용지로 275번길 43-0(사림동)</t>
    <phoneticPr fontId="1" type="noConversion"/>
  </si>
  <si>
    <t>2050 중장기 발전계획 수립을 위한 시민 설문조사 계약</t>
    <phoneticPr fontId="1" type="noConversion"/>
  </si>
  <si>
    <t>2024-11-11~2024-12-10</t>
    <phoneticPr fontId="1" type="noConversion"/>
  </si>
  <si>
    <t>김영미</t>
    <phoneticPr fontId="1" type="noConversion"/>
  </si>
  <si>
    <t>경상남도 김해시 번화1로68번길 19-0(대청동) 8층 811호</t>
    <phoneticPr fontId="1" type="noConversion"/>
  </si>
  <si>
    <t>894-81-01247</t>
    <phoneticPr fontId="1" type="noConversion"/>
  </si>
  <si>
    <t>2024-11-11~2024-12-15</t>
    <phoneticPr fontId="1" type="noConversion"/>
  </si>
  <si>
    <t>신한카드㈜</t>
    <phoneticPr fontId="1" type="noConversion"/>
  </si>
  <si>
    <t>문동권</t>
    <phoneticPr fontId="1" type="noConversion"/>
  </si>
  <si>
    <t>서울특별시 중구 을지로100(을지로2가) 파인에비뉴 A동</t>
    <phoneticPr fontId="1" type="noConversion"/>
  </si>
  <si>
    <t>202-81-48079</t>
    <phoneticPr fontId="1" type="noConversion"/>
  </si>
  <si>
    <t>3대 메가이벤트 분석데이터 구매 계약</t>
    <phoneticPr fontId="1" type="noConversion"/>
  </si>
  <si>
    <t>강계화</t>
    <phoneticPr fontId="1" type="noConversion"/>
  </si>
  <si>
    <t>대전광역시 서구 둔산중로138(주은오피스텔 1014호, 둔산동)</t>
    <phoneticPr fontId="1" type="noConversion"/>
  </si>
  <si>
    <t>340-81-01186</t>
    <phoneticPr fontId="1" type="noConversion"/>
  </si>
  <si>
    <t>제1회 김해 산업·문화·관광 융복합 포럼 운영 용역</t>
    <phoneticPr fontId="1" type="noConversion"/>
  </si>
  <si>
    <t>㈜에프엠씨앤지</t>
    <phoneticPr fontId="1" type="noConversion"/>
  </si>
  <si>
    <t>유명현</t>
    <phoneticPr fontId="1" type="noConversion"/>
  </si>
  <si>
    <t>경상남도 김해시 흥동로 138</t>
    <phoneticPr fontId="1" type="noConversion"/>
  </si>
  <si>
    <t>615-81-72697</t>
    <phoneticPr fontId="1" type="noConversion"/>
  </si>
  <si>
    <t>김해연구원 조명시설(부품교체) 수선</t>
    <phoneticPr fontId="1" type="noConversion"/>
  </si>
  <si>
    <t>2024-12-10~2024-12-17</t>
    <phoneticPr fontId="1" type="noConversion"/>
  </si>
  <si>
    <t>나라전기주식회사</t>
    <phoneticPr fontId="1" type="noConversion"/>
  </si>
  <si>
    <t>박찬덕</t>
    <phoneticPr fontId="1" type="noConversion"/>
  </si>
  <si>
    <t>경상남도 김해시 한림면 한림로458번길 1 1층</t>
    <phoneticPr fontId="1" type="noConversion"/>
  </si>
  <si>
    <t>723-88-00703</t>
    <phoneticPr fontId="1" type="noConversion"/>
  </si>
  <si>
    <t>김해시 현황도 지도액자 및 게시판 제작</t>
    <phoneticPr fontId="1" type="noConversion"/>
  </si>
  <si>
    <t>2024-11-07~2024-11-30</t>
    <phoneticPr fontId="1" type="noConversion"/>
  </si>
  <si>
    <t>단단</t>
    <phoneticPr fontId="1" type="noConversion"/>
  </si>
  <si>
    <t>하영숙</t>
    <phoneticPr fontId="1" type="noConversion"/>
  </si>
  <si>
    <t>경상남도 김해시 김해대로2371번길 12-13</t>
    <phoneticPr fontId="1" type="noConversion"/>
  </si>
  <si>
    <t>534-16-02302</t>
    <phoneticPr fontId="1" type="noConversion"/>
  </si>
  <si>
    <t>김해연구원 업무관리시스템 웹기안기 구입</t>
    <phoneticPr fontId="1" type="noConversion"/>
  </si>
  <si>
    <t>2024-11-25~2024-12-25</t>
    <phoneticPr fontId="1" type="noConversion"/>
  </si>
  <si>
    <t>㈜블루포트</t>
    <phoneticPr fontId="1" type="noConversion"/>
  </si>
  <si>
    <t>박재영</t>
    <phoneticPr fontId="1" type="noConversion"/>
  </si>
  <si>
    <t>서울특별시 서초구 서초대로78길5 12층(서초동, 대각빌딩)</t>
    <phoneticPr fontId="1" type="noConversion"/>
  </si>
  <si>
    <t>211-86-55017</t>
    <phoneticPr fontId="1" type="noConversion"/>
  </si>
  <si>
    <t>2024-04-22~2024-12-31</t>
    <phoneticPr fontId="1" type="noConversion"/>
  </si>
  <si>
    <t>㈜도시건물종합관리</t>
    <phoneticPr fontId="1" type="noConversion"/>
  </si>
  <si>
    <t>김해환</t>
    <phoneticPr fontId="1" type="noConversion"/>
  </si>
  <si>
    <t>경상남도 창원시 의창구 남산로113번길 19-17 101호</t>
    <phoneticPr fontId="1" type="noConversion"/>
  </si>
  <si>
    <t>896-87-00251</t>
    <phoneticPr fontId="1" type="noConversion"/>
  </si>
  <si>
    <t>2024년 회계(세무자문, 고문) 계약</t>
    <phoneticPr fontId="1" type="noConversion"/>
  </si>
  <si>
    <t>2024-09-19~2024-09-27</t>
    <phoneticPr fontId="1" type="noConversion"/>
  </si>
  <si>
    <t>2024년 카피킬러캠퍼스 연간 라이선스 구입</t>
    <phoneticPr fontId="1" type="noConversion"/>
  </si>
  <si>
    <t>2024-10-01~2025-09-30</t>
    <phoneticPr fontId="1" type="noConversion"/>
  </si>
  <si>
    <t>㈜무하유</t>
    <phoneticPr fontId="1" type="noConversion"/>
  </si>
  <si>
    <t>신동호</t>
    <phoneticPr fontId="1" type="noConversion"/>
  </si>
  <si>
    <t>서울특별시 성동구 성수일로8길5 에이동 201호, 202호, 203호(성수동2가 에스케이브이1타워)</t>
    <phoneticPr fontId="1" type="noConversion"/>
  </si>
  <si>
    <t>206-86-55577</t>
    <phoneticPr fontId="1" type="noConversion"/>
  </si>
  <si>
    <t>잔다</t>
    <phoneticPr fontId="1" type="noConversion"/>
  </si>
  <si>
    <t>동신회계법인</t>
    <phoneticPr fontId="1" type="noConversion"/>
  </si>
  <si>
    <t>605-81-72220</t>
    <phoneticPr fontId="1" type="noConversion"/>
  </si>
  <si>
    <t>송강준</t>
    <phoneticPr fontId="1" type="noConversion"/>
  </si>
  <si>
    <t>수선</t>
    <phoneticPr fontId="1" type="noConversion"/>
  </si>
  <si>
    <t>2024년 (재)김해연구원 계약내역(3월~12월)</t>
    <phoneticPr fontId="1" type="noConversion"/>
  </si>
  <si>
    <t>2024-06-20~2024-07-20</t>
    <phoneticPr fontId="1" type="noConversion"/>
  </si>
  <si>
    <t>이승근</t>
    <phoneticPr fontId="1" type="noConversion"/>
  </si>
  <si>
    <t>324-87-01323</t>
    <phoneticPr fontId="1" type="noConversion"/>
  </si>
  <si>
    <t>주식회사 에쓰피케이</t>
    <phoneticPr fontId="1" type="noConversion"/>
  </si>
  <si>
    <t>서울특별시 강남구 학동로31길 12-0(논현동) 벤쳐캐슬빌딩 4층</t>
    <phoneticPr fontId="1" type="noConversion"/>
  </si>
  <si>
    <t>서울특별시 서초구 서초대로78길 5 12층(서초동, 대각빌딩)</t>
    <phoneticPr fontId="1" type="noConversion"/>
  </si>
  <si>
    <t>도서 구입(세계문화유산 등재 기념 '가야고분군')</t>
    <phoneticPr fontId="1" type="noConversion"/>
  </si>
  <si>
    <t>2024-07-26~2024-07-31</t>
    <phoneticPr fontId="1" type="noConversion"/>
  </si>
  <si>
    <t>2024-06-01~2024-12-31</t>
    <phoneticPr fontId="1" type="noConversion"/>
  </si>
  <si>
    <t>부산광역시 동구 중앙대로233 해정빌딩 3층(초량동, 해정빌딩)</t>
    <phoneticPr fontId="1" type="noConversion"/>
  </si>
  <si>
    <t>2024년 Stata/MP12 라이선스 구입(1년)</t>
    <phoneticPr fontId="1" type="noConversion"/>
  </si>
  <si>
    <t>2024-09-03~2025-09-02</t>
    <phoneticPr fontId="1" type="noConversion"/>
  </si>
  <si>
    <t xml:space="preserve">2024년 DBpia 전체 패키지(학술저널, 전문 잡지) 구독서비스 구입 </t>
    <phoneticPr fontId="1" type="noConversion"/>
  </si>
  <si>
    <t>누리미디어</t>
    <phoneticPr fontId="1" type="noConversion"/>
  </si>
  <si>
    <t>최순일</t>
    <phoneticPr fontId="1" type="noConversion"/>
  </si>
  <si>
    <t>서울특별시 마포구 양화로19길 22-16 3~6층</t>
    <phoneticPr fontId="1" type="noConversion"/>
  </si>
  <si>
    <t>816-81-00840</t>
    <phoneticPr fontId="1" type="noConversion"/>
  </si>
  <si>
    <t>주식회사제이슨티지</t>
    <phoneticPr fontId="1" type="noConversion"/>
  </si>
  <si>
    <t>박정권</t>
    <phoneticPr fontId="1" type="noConversion"/>
  </si>
  <si>
    <t>2024-09-04~2025-12-31</t>
    <phoneticPr fontId="1" type="noConversion"/>
  </si>
  <si>
    <t>한국학술정보㈜</t>
    <phoneticPr fontId="1" type="noConversion"/>
  </si>
  <si>
    <t>채종준</t>
    <phoneticPr fontId="1" type="noConversion"/>
  </si>
  <si>
    <t>경기도 파주시 회동길 230</t>
    <phoneticPr fontId="1" type="noConversion"/>
  </si>
  <si>
    <t>111-81-26181</t>
    <phoneticPr fontId="1" type="noConversion"/>
  </si>
  <si>
    <t>482-81-03149</t>
    <phoneticPr fontId="1" type="noConversion"/>
  </si>
  <si>
    <t>서울특별시 강동구 양재대로 1377 삼원빌딩 211호(성내동)</t>
    <phoneticPr fontId="1" type="noConversion"/>
  </si>
  <si>
    <t>클레이아크(기타)</t>
    <phoneticPr fontId="1" type="noConversion"/>
  </si>
  <si>
    <t>최석철</t>
    <phoneticPr fontId="1" type="noConversion"/>
  </si>
  <si>
    <t>경상남도 김해시 진례면 진례로275-51(클레이아크김해미술관)</t>
    <phoneticPr fontId="1" type="noConversion"/>
  </si>
  <si>
    <t>615-82-07475</t>
    <phoneticPr fontId="1" type="noConversion"/>
  </si>
  <si>
    <t>2024-09-19~2024-09-19</t>
    <phoneticPr fontId="1" type="noConversion"/>
  </si>
  <si>
    <t>김해 융복합 포럼 클레이아크 김해미술관 시설 사용료</t>
    <phoneticPr fontId="1" type="noConversion"/>
  </si>
  <si>
    <t>대외경제정책연구원(KIEP) 발간자료회원제 구독료 지급(1년)</t>
    <phoneticPr fontId="1" type="noConversion"/>
  </si>
  <si>
    <t>대외경제정책연구원</t>
    <phoneticPr fontId="1" type="noConversion"/>
  </si>
  <si>
    <t>한국개발연구원(KDI) 도서회원 회비 납부(1년)</t>
    <phoneticPr fontId="1" type="noConversion"/>
  </si>
  <si>
    <t>한국개발연구원</t>
    <phoneticPr fontId="1" type="noConversion"/>
  </si>
  <si>
    <t>제1차 김해시 출자출연기관 융복합포럼 홍보</t>
    <phoneticPr fontId="1" type="noConversion"/>
  </si>
  <si>
    <t>2024-09-11~2024-09-15</t>
    <phoneticPr fontId="1" type="noConversion"/>
  </si>
  <si>
    <t>한국언론진흥재단</t>
    <phoneticPr fontId="1" type="noConversion"/>
  </si>
  <si>
    <t>김효재</t>
    <phoneticPr fontId="1" type="noConversion"/>
  </si>
  <si>
    <t>서울특별시 중구 세종대로 124</t>
    <phoneticPr fontId="1" type="noConversion"/>
  </si>
  <si>
    <t>104-82-11163</t>
    <phoneticPr fontId="1" type="noConversion"/>
  </si>
  <si>
    <t>2024년 김해시 탄소중립지원센터 컴퓨터 임차</t>
    <phoneticPr fontId="1" type="noConversion"/>
  </si>
  <si>
    <t>2024-09-01~2024-12-31</t>
    <phoneticPr fontId="1" type="noConversion"/>
  </si>
  <si>
    <t>김해시 탄소중립지원센터 개소식 및 탄소중립 포럼 행사 대행</t>
    <phoneticPr fontId="1" type="noConversion"/>
  </si>
  <si>
    <t>2024-09-30~2024-10-08</t>
    <phoneticPr fontId="1" type="noConversion"/>
  </si>
  <si>
    <t>2024-10-02~2024-10-02</t>
    <phoneticPr fontId="1" type="noConversion"/>
  </si>
  <si>
    <t>(재)경상남도환경재단</t>
    <phoneticPr fontId="1" type="noConversion"/>
  </si>
  <si>
    <t>정판용</t>
    <phoneticPr fontId="1" type="noConversion"/>
  </si>
  <si>
    <t>경상남도 창녕군 유어면 다부터길 13</t>
    <phoneticPr fontId="1" type="noConversion"/>
  </si>
  <si>
    <t>609-82-13007</t>
    <phoneticPr fontId="1" type="noConversion"/>
  </si>
  <si>
    <t>김해시 탄소중립지원센터 가구 구입(패널시스템용칸막이)</t>
    <phoneticPr fontId="1" type="noConversion"/>
  </si>
  <si>
    <t>주식회사모빌퍼스</t>
    <phoneticPr fontId="1" type="noConversion"/>
  </si>
  <si>
    <t>권보혜</t>
    <phoneticPr fontId="1" type="noConversion"/>
  </si>
  <si>
    <t>504-81-55461</t>
    <phoneticPr fontId="1" type="noConversion"/>
  </si>
  <si>
    <t>경상북도 경산시 진량읍 공단13로 141-0</t>
    <phoneticPr fontId="1" type="noConversion"/>
  </si>
  <si>
    <t>동영오에이퍼니처주식회사</t>
    <phoneticPr fontId="1" type="noConversion"/>
  </si>
  <si>
    <t>배준규</t>
    <phoneticPr fontId="1" type="noConversion"/>
  </si>
  <si>
    <t>경상남도 김해시 한림면 김해대로 1380-19</t>
    <phoneticPr fontId="1" type="noConversion"/>
  </si>
  <si>
    <t>615-81-26946</t>
    <phoneticPr fontId="1" type="noConversion"/>
  </si>
  <si>
    <t>김해시 탄소중립지원센터 가구 구입(책장, 보조책상)</t>
    <phoneticPr fontId="1" type="noConversion"/>
  </si>
  <si>
    <t>이시욱</t>
    <phoneticPr fontId="1" type="noConversion"/>
  </si>
  <si>
    <t>세종특별자치시 시청대로 370 1층(반곡동, 세종국책연구단지 경제정책동)</t>
    <phoneticPr fontId="1" type="noConversion"/>
  </si>
  <si>
    <t>229-82-01208</t>
    <phoneticPr fontId="1" type="noConversion"/>
  </si>
  <si>
    <t>2024년 전국체전 성공 개최를 위한 홍보 광고</t>
    <phoneticPr fontId="1" type="noConversion"/>
  </si>
  <si>
    <t>2024-09-26~2024-09-26</t>
    <phoneticPr fontId="1" type="noConversion"/>
  </si>
  <si>
    <t>2024-10-29~2024-10-29</t>
    <phoneticPr fontId="1" type="noConversion"/>
  </si>
  <si>
    <t>한국간편결제진흥원</t>
    <phoneticPr fontId="1" type="noConversion"/>
  </si>
  <si>
    <t>최통주</t>
    <phoneticPr fontId="1" type="noConversion"/>
  </si>
  <si>
    <t>서울특별시 중구 장충단로 166 5층(장충동 1가)</t>
    <phoneticPr fontId="1" type="noConversion"/>
  </si>
  <si>
    <t>597-82-00266</t>
    <phoneticPr fontId="1" type="noConversion"/>
  </si>
  <si>
    <t>2024년 복지제도 운영(일부)을 위한 김해사랑상품권 구입</t>
    <phoneticPr fontId="1" type="noConversion"/>
  </si>
  <si>
    <t>주식회사빅데이터와미래연구소</t>
    <phoneticPr fontId="1" type="noConversion"/>
  </si>
  <si>
    <t>지방자치단체를 당사자로 하는 계약에 관한 법률 시행령 제25조(수의계약에 의할 수 있는 경우) 제1항 제5조 마 1) 「여성기업지원에 관한 법률」제2조제1호에 따른 여성기업</t>
  </si>
  <si>
    <t>조동철</t>
    <phoneticPr fontId="1" type="noConversion"/>
  </si>
  <si>
    <t>세종특별자치시 남세종로 263(반곡동, 한국개발연구원)</t>
    <phoneticPr fontId="1" type="noConversion"/>
  </si>
  <si>
    <t>205-82-02180</t>
    <phoneticPr fontId="1" type="noConversion"/>
  </si>
  <si>
    <t>도서 구입(경남뉴스 포커스Ⅳ)</t>
    <phoneticPr fontId="1" type="noConversion"/>
  </si>
  <si>
    <t>2024-10-22~2024-10-31</t>
    <phoneticPr fontId="1" type="noConversion"/>
  </si>
  <si>
    <t>경상남도 김해시 분성로272번길 7(봉황동)</t>
    <phoneticPr fontId="1" type="noConversion"/>
  </si>
  <si>
    <t>543-16-02302</t>
    <phoneticPr fontId="1" type="noConversion"/>
  </si>
  <si>
    <t>김해시 지속가능발전기본전략 및 추진계획 수립 과제 관련 시민 원탁토론회 개최 계약</t>
    <phoneticPr fontId="1" type="noConversion"/>
  </si>
  <si>
    <t>김해시 산업단지 에너지 사용량 데이터 수집 조사 용역</t>
    <phoneticPr fontId="1" type="noConversion"/>
  </si>
  <si>
    <t>2024-11-01~2024-11-30</t>
    <phoneticPr fontId="1" type="noConversion"/>
  </si>
  <si>
    <t>업무용 노트북 구매</t>
    <phoneticPr fontId="1" type="noConversion"/>
  </si>
  <si>
    <t>엘지전자주식회사</t>
    <phoneticPr fontId="1" type="noConversion"/>
  </si>
  <si>
    <t>조주완</t>
    <phoneticPr fontId="1" type="noConversion"/>
  </si>
  <si>
    <t>107-86-14075</t>
    <phoneticPr fontId="1" type="noConversion"/>
  </si>
  <si>
    <t>서울특별시 영등포구 여의대로 128(여의도동)</t>
    <phoneticPr fontId="1" type="noConversion"/>
  </si>
  <si>
    <t>2024-10-31~2024-11-30</t>
    <phoneticPr fontId="1" type="noConversion"/>
  </si>
  <si>
    <t>김해연구원 채용 공고 연구인력 채용정보 전문사이트 게시</t>
    <phoneticPr fontId="1" type="noConversion"/>
  </si>
  <si>
    <t>하이브레인넷</t>
    <phoneticPr fontId="1" type="noConversion"/>
  </si>
  <si>
    <t>2024-11-04~2024-11-12</t>
    <phoneticPr fontId="1" type="noConversion"/>
  </si>
  <si>
    <t>우용태</t>
    <phoneticPr fontId="1" type="noConversion"/>
  </si>
  <si>
    <t>경상남도 창원시 의창구 용동로57번안길 9-11 1003호(사림동, 미래리움2)</t>
    <phoneticPr fontId="1" type="noConversion"/>
  </si>
  <si>
    <t>609-13-51382</t>
    <phoneticPr fontId="1" type="noConversion"/>
  </si>
  <si>
    <t>경상남도 창원시 의창구 용지로 275번길 43(사림동)</t>
    <phoneticPr fontId="1" type="noConversion"/>
  </si>
  <si>
    <t>문성주</t>
    <phoneticPr fontId="1" type="noConversion"/>
  </si>
  <si>
    <t>부산광역시 남구 용소로 45 C25관 704호</t>
    <phoneticPr fontId="1" type="noConversion"/>
  </si>
  <si>
    <t>621-82-06660</t>
    <phoneticPr fontId="1" type="noConversion"/>
  </si>
  <si>
    <t>2024년 제2회 김해연구원 직원 채용 필기시험 및 인성검사 위탁 용역</t>
    <phoneticPr fontId="1" type="noConversion"/>
  </si>
  <si>
    <t>김해시 김해연구원 홈페이지 및 소프트웨어 개발 용역</t>
    <phoneticPr fontId="1" type="noConversion"/>
  </si>
  <si>
    <t>수의계약(지방계약법시행령 제25조제1항제5호나. 추정가격이 2천만원 이하인 물품의 제조·구매계약 또는 용역계약)</t>
  </si>
  <si>
    <t>2024-11-05~2024-12-14</t>
    <phoneticPr fontId="1" type="noConversion"/>
  </si>
  <si>
    <t>정책브리프 1호(통합30년, 김해시의 과거와 현재) 디자인 및 인쇄</t>
    <phoneticPr fontId="1" type="noConversion"/>
  </si>
  <si>
    <t>올드뉴스</t>
    <phoneticPr fontId="1" type="noConversion"/>
  </si>
  <si>
    <t>정책브리프 2호(김해시 수용성절삭유 환경규제의 현실적 한계와 정책적 고찰) 디자인 및 인쇄</t>
    <phoneticPr fontId="1" type="noConversion"/>
  </si>
  <si>
    <t>미래디자인연구소</t>
    <phoneticPr fontId="1" type="noConversion"/>
  </si>
  <si>
    <t>2024-11-14~2024-02-14</t>
    <phoneticPr fontId="1" type="noConversion"/>
  </si>
  <si>
    <t>김화현, 김우철</t>
    <phoneticPr fontId="1" type="noConversion"/>
  </si>
  <si>
    <t>부산광역시 부산진구 황령대로 24 3층</t>
    <phoneticPr fontId="1" type="noConversion"/>
  </si>
  <si>
    <t>592-55-00270</t>
    <phoneticPr fontId="1" type="noConversion"/>
  </si>
  <si>
    <t>김해시 탄소중립 시민 강좌 운영</t>
    <phoneticPr fontId="1" type="noConversion"/>
  </si>
  <si>
    <t>최정수</t>
    <phoneticPr fontId="1" type="noConversion"/>
  </si>
  <si>
    <t>경상남도 김해시 삼문로 88 1101동 3층 301호</t>
    <phoneticPr fontId="1" type="noConversion"/>
  </si>
  <si>
    <t>167-82-00537</t>
    <phoneticPr fontId="1" type="noConversion"/>
  </si>
  <si>
    <t>2024-10-28~2024-12-24</t>
    <phoneticPr fontId="1" type="noConversion"/>
  </si>
  <si>
    <t>(사)지방행정발전연구원</t>
    <phoneticPr fontId="1" type="noConversion"/>
  </si>
  <si>
    <t>공경희</t>
    <phoneticPr fontId="1" type="noConversion"/>
  </si>
  <si>
    <t>대구광역시 달서구 화암로71길 9</t>
    <phoneticPr fontId="1" type="noConversion"/>
  </si>
  <si>
    <t>504-82-11363</t>
    <phoneticPr fontId="1" type="noConversion"/>
  </si>
  <si>
    <t>정책브리프 3호(김해시 청년의 정책 참여 현황과 개선방향) 디자인 및 인쇄</t>
    <phoneticPr fontId="1" type="noConversion"/>
  </si>
  <si>
    <t>김지은</t>
    <phoneticPr fontId="1" type="noConversion"/>
  </si>
  <si>
    <t>경상남도 창원시 성산구 중앙대로166 5층</t>
    <phoneticPr fontId="1" type="noConversion"/>
  </si>
  <si>
    <t>609-15-62092</t>
    <phoneticPr fontId="1" type="noConversion"/>
  </si>
  <si>
    <t>617-37-01216</t>
    <phoneticPr fontId="1" type="noConversion"/>
  </si>
  <si>
    <t>이승엽</t>
    <phoneticPr fontId="1" type="noConversion"/>
  </si>
  <si>
    <t>부산광역시 해운대구 달맞이길65번길 60(중동) 4층</t>
    <phoneticPr fontId="1" type="noConversion"/>
  </si>
  <si>
    <t>2024-11-14~2024-11-22</t>
    <phoneticPr fontId="1" type="noConversion"/>
  </si>
  <si>
    <t>2024-11-19~2024-11-22</t>
    <phoneticPr fontId="1" type="noConversion"/>
  </si>
  <si>
    <t>김해경제동향&amp;ISSUE 2024.10. 디자인 및 인쇄</t>
    <phoneticPr fontId="1" type="noConversion"/>
  </si>
  <si>
    <t>㈜다온이앤알</t>
    <phoneticPr fontId="1" type="noConversion"/>
  </si>
  <si>
    <t>경상남도 김해시 번화1로 68번길 19 8층 811호(대청동)</t>
    <phoneticPr fontId="1" type="noConversion"/>
  </si>
  <si>
    <t>2024-12-10~2025-01-09</t>
    <phoneticPr fontId="1" type="noConversion"/>
  </si>
  <si>
    <t>2024-11-26~2024-11-29</t>
    <phoneticPr fontId="1" type="noConversion"/>
  </si>
  <si>
    <t>2024-12-05~2024-12-09</t>
    <phoneticPr fontId="1" type="noConversion"/>
  </si>
  <si>
    <t>피앤제이에이치알주식회사</t>
    <phoneticPr fontId="1" type="noConversion"/>
  </si>
  <si>
    <t>임대성</t>
    <phoneticPr fontId="1" type="noConversion"/>
  </si>
  <si>
    <t>부산광역시 금정구 중앙대로 2003</t>
    <phoneticPr fontId="1" type="noConversion"/>
  </si>
  <si>
    <t>521-81-00054</t>
    <phoneticPr fontId="1" type="noConversion"/>
  </si>
  <si>
    <t>주식회사다온이앤알</t>
    <phoneticPr fontId="1" type="noConversion"/>
  </si>
  <si>
    <t>김해시 탄소중립 강사 역량 강화 연수</t>
    <phoneticPr fontId="1" type="noConversion"/>
  </si>
  <si>
    <t>㈜해맑음</t>
    <phoneticPr fontId="1" type="noConversion"/>
  </si>
  <si>
    <t>안명선</t>
    <phoneticPr fontId="1" type="noConversion"/>
  </si>
  <si>
    <t>경상남도 창원시 의창구 신월로5번길 28</t>
    <phoneticPr fontId="1" type="noConversion"/>
  </si>
  <si>
    <t>609-86-12404</t>
    <phoneticPr fontId="1" type="noConversion"/>
  </si>
  <si>
    <t>2024-12-10~2024-12-20</t>
    <phoneticPr fontId="1" type="noConversion"/>
  </si>
  <si>
    <t>김해시 탄소중립지원센터 업무용 노트북 구입</t>
    <phoneticPr fontId="1" type="noConversion"/>
  </si>
  <si>
    <t>김해시 지속가능발전 기본전략 및 추진계획 시민인식 설문조사 계약</t>
    <phoneticPr fontId="1" type="noConversion"/>
  </si>
  <si>
    <t>2024-10-16~2024-12-12</t>
    <phoneticPr fontId="1" type="noConversion"/>
  </si>
  <si>
    <t>2024-12-18~2024-12-24</t>
    <phoneticPr fontId="1" type="noConversion"/>
  </si>
  <si>
    <t>(사)한국금융공학회</t>
    <phoneticPr fontId="1" type="noConversion"/>
  </si>
  <si>
    <t>김해시 탄소중립 시민강사 양성 교육 운영</t>
    <phoneticPr fontId="1" type="noConversion"/>
  </si>
  <si>
    <t>2024-10-10~2024-12-20</t>
    <phoneticPr fontId="1" type="noConversion"/>
  </si>
  <si>
    <t>2024-11-20~2024-12-13</t>
    <phoneticPr fontId="1" type="noConversion"/>
  </si>
  <si>
    <t>공익공감사회적협동조합 김해지점</t>
    <phoneticPr fontId="1" type="noConversion"/>
  </si>
  <si>
    <t>2024-12-20~2024-12-24</t>
    <phoneticPr fontId="1" type="noConversion"/>
  </si>
  <si>
    <t>김해시 탄소중립지원센터 소프트웨어 구매</t>
    <phoneticPr fontId="1" type="noConversion"/>
  </si>
  <si>
    <t>2024-12-16~2024-12-24</t>
    <phoneticPr fontId="1" type="noConversion"/>
  </si>
  <si>
    <t>사업부서</t>
    <phoneticPr fontId="1" type="noConversion"/>
  </si>
  <si>
    <t>김해연구원 업무용 소프트웨어 구입(한컴오피스)</t>
    <phoneticPr fontId="1" type="noConversion"/>
  </si>
  <si>
    <t>2024년 제1회 김해연구원 직원 채용 인적성 검사비 지급</t>
    <phoneticPr fontId="1" type="noConversion"/>
  </si>
  <si>
    <t>2024년 한국학술정보(KISS) (학술 데이터베이스) 구독서비스 구입</t>
    <phoneticPr fontId="1" type="noConversion"/>
  </si>
  <si>
    <t>2024년 김해연구원 업무 수행을 위한 차량 임차(세단)</t>
    <phoneticPr fontId="1" type="noConversion"/>
  </si>
  <si>
    <t>김해시 산업단지 온실 가스 배출량 산정 연구 보고서 편집디자인 및 인쇄제본</t>
    <phoneticPr fontId="1" type="noConversion"/>
  </si>
  <si>
    <t>김해연구원 업무용 소프트웨어 구입(MS오피스)</t>
    <phoneticPr fontId="1" type="noConversion"/>
  </si>
  <si>
    <t>조달</t>
    <phoneticPr fontId="1" type="noConversion"/>
  </si>
  <si>
    <t>조달</t>
    <phoneticPr fontId="1" type="noConversion"/>
  </si>
  <si>
    <t>용역</t>
    <phoneticPr fontId="1" type="noConversion"/>
  </si>
  <si>
    <t>2024-06-11~2024-07-01</t>
    <phoneticPr fontId="1" type="noConversion"/>
  </si>
  <si>
    <t>피앤제이에이치알주식회사</t>
    <phoneticPr fontId="1" type="noConversion"/>
  </si>
  <si>
    <t>임대성</t>
    <phoneticPr fontId="1" type="noConversion"/>
  </si>
  <si>
    <t>부산광역시 금정구 중앙대로 2003</t>
    <phoneticPr fontId="1" type="noConversion"/>
  </si>
  <si>
    <t>521-81-00054</t>
    <phoneticPr fontId="1" type="noConversion"/>
  </si>
  <si>
    <t>경남연합일보 출판국</t>
    <phoneticPr fontId="1" type="noConversion"/>
  </si>
  <si>
    <t>김교수</t>
    <phoneticPr fontId="1" type="noConversion"/>
  </si>
  <si>
    <t>경상남도 창원시 성산구 용지로169번길 7</t>
    <phoneticPr fontId="1" type="noConversion"/>
  </si>
  <si>
    <t>4112-98-56306</t>
    <phoneticPr fontId="1" type="noConversion"/>
  </si>
  <si>
    <t>조달</t>
    <phoneticPr fontId="1" type="noConversion"/>
  </si>
  <si>
    <t>김해시 소상공인 실태조사 및 정책여건 분석 설문조사 계약</t>
    <phoneticPr fontId="1" type="noConversion"/>
  </si>
  <si>
    <t>경남연합일보 출판국</t>
    <phoneticPr fontId="1" type="noConversion"/>
  </si>
  <si>
    <t>김교수</t>
    <phoneticPr fontId="1" type="noConversion"/>
  </si>
  <si>
    <t>412-98-56306</t>
    <phoneticPr fontId="1" type="noConversion"/>
  </si>
  <si>
    <t>김해시 탄소중립·녹색성장 기본계획 시민 인식 설문 조사 용역</t>
    <phoneticPr fontId="1" type="noConversion"/>
  </si>
  <si>
    <t>3대 메가이벤트 경제유발효과분석용 신용카드 데이터 구매 계약</t>
    <phoneticPr fontId="1" type="noConversion"/>
  </si>
  <si>
    <t>조달</t>
    <phoneticPr fontId="1" type="noConversion"/>
  </si>
  <si>
    <t>용역</t>
    <phoneticPr fontId="1" type="noConversion"/>
  </si>
  <si>
    <t>경영지원실</t>
    <phoneticPr fontId="1" type="noConversion"/>
  </si>
  <si>
    <t>탄소중립지원센터</t>
    <phoneticPr fontId="1" type="noConversion"/>
  </si>
  <si>
    <t>연구기획실</t>
    <phoneticPr fontId="1" type="noConversion"/>
  </si>
  <si>
    <t>경영지원실</t>
    <phoneticPr fontId="1" type="noConversion"/>
  </si>
  <si>
    <t>연구기획실</t>
    <phoneticPr fontId="1" type="noConversion"/>
  </si>
  <si>
    <t>연구기획실</t>
    <phoneticPr fontId="1" type="noConversion"/>
  </si>
  <si>
    <t>연구기획실</t>
    <phoneticPr fontId="1" type="noConversion"/>
  </si>
  <si>
    <t>연구기획실</t>
    <phoneticPr fontId="1" type="noConversion"/>
  </si>
  <si>
    <t>탄소중립지원센터</t>
    <phoneticPr fontId="1" type="noConversion"/>
  </si>
  <si>
    <t>연구기획실</t>
    <phoneticPr fontId="1" type="noConversion"/>
  </si>
  <si>
    <t>경영지원실</t>
    <phoneticPr fontId="1" type="noConversion"/>
  </si>
  <si>
    <t>경영지원실</t>
    <phoneticPr fontId="1" type="noConversion"/>
  </si>
  <si>
    <t>연구기획실</t>
    <phoneticPr fontId="1" type="noConversion"/>
  </si>
  <si>
    <t>연구기획실</t>
    <phoneticPr fontId="1" type="noConversion"/>
  </si>
  <si>
    <t>탄소중립지원센터</t>
    <phoneticPr fontId="1" type="noConversion"/>
  </si>
  <si>
    <t>경영지원실</t>
    <phoneticPr fontId="1" type="noConversion"/>
  </si>
  <si>
    <t>연구기획실</t>
    <phoneticPr fontId="1" type="noConversion"/>
  </si>
  <si>
    <t>탄소중립지원센터</t>
    <phoneticPr fontId="1" type="noConversion"/>
  </si>
  <si>
    <t>탄소중립지원센터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</si>
</sst>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0" xfId="1" applyFont="1">
      <alignment vertical="center"/>
    </xf>
    <xf numFmtId="0" fontId="3" fillId="0" borderId="0" xfId="0" applyFont="1">
      <alignment vertical="center"/>
    </xf>
    <xf numFmtId="41" fontId="0" fillId="0" borderId="1" xfId="1" applyFon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41" fontId="0" fillId="0" borderId="1" xfId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1" fontId="0" fillId="0" borderId="0" xfId="1" applyFont="1" applyBorder="1">
      <alignment vertical="center"/>
    </xf>
    <xf numFmtId="41" fontId="5" fillId="0" borderId="1" xfId="1" applyFont="1" applyFill="1" applyBorder="1">
      <alignment vertical="center"/>
    </xf>
    <xf numFmtId="0" fontId="5" fillId="0" borderId="1" xfId="0" applyFont="1" applyFill="1" applyBorder="1">
      <alignment vertical="center"/>
    </xf>
    <xf numFmtId="41" fontId="6" fillId="0" borderId="1" xfId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9" fontId="0" fillId="0" borderId="1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style="1" bestFit="1" customWidth="1"/>
    <col min="2" max="2" width="52.875" customWidth="1"/>
    <col min="3" max="3" width="9.25" style="1" customWidth="1"/>
    <col min="4" max="4" width="11.125" style="1" customWidth="1"/>
    <col min="5" max="5" width="23.125" style="1" customWidth="1"/>
    <col min="6" max="6" width="13.375" style="4" customWidth="1"/>
    <col min="7" max="7" width="11.875" style="4" customWidth="1"/>
    <col min="8" max="8" width="11.875" style="30" customWidth="1"/>
    <col min="9" max="9" width="20.625" customWidth="1"/>
    <col min="10" max="10" width="9" style="1" customWidth="1"/>
    <col min="11" max="11" width="31.125" customWidth="1"/>
    <col min="12" max="12" width="14.375" style="1" customWidth="1"/>
    <col min="13" max="13" width="22.5" style="27" customWidth="1"/>
    <col min="14" max="14" width="16.625" style="1" customWidth="1"/>
  </cols>
  <sheetData>
    <row r="1" spans="1:15" s="5" customFormat="1" ht="30" customHeight="1" x14ac:dyDescent="0.3">
      <c r="A1" s="35" t="s">
        <v>123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x14ac:dyDescent="0.3">
      <c r="A2" s="38" t="s">
        <v>0</v>
      </c>
      <c r="B2" s="38" t="s">
        <v>1</v>
      </c>
      <c r="C2" s="38" t="s">
        <v>7</v>
      </c>
      <c r="D2" s="38"/>
      <c r="E2" s="38"/>
      <c r="F2" s="38"/>
      <c r="G2" s="38"/>
      <c r="H2" s="38"/>
      <c r="I2" s="38" t="s">
        <v>8</v>
      </c>
      <c r="J2" s="38"/>
      <c r="K2" s="38"/>
      <c r="L2" s="38"/>
      <c r="M2" s="38" t="s">
        <v>11</v>
      </c>
      <c r="N2" s="39" t="s">
        <v>283</v>
      </c>
      <c r="O2" s="38" t="s">
        <v>12</v>
      </c>
    </row>
    <row r="3" spans="1:15" ht="33" x14ac:dyDescent="0.3">
      <c r="A3" s="38"/>
      <c r="B3" s="38"/>
      <c r="C3" s="40" t="s">
        <v>2</v>
      </c>
      <c r="D3" s="40" t="s">
        <v>3</v>
      </c>
      <c r="E3" s="40" t="s">
        <v>19</v>
      </c>
      <c r="F3" s="41" t="s">
        <v>20</v>
      </c>
      <c r="G3" s="41" t="s">
        <v>21</v>
      </c>
      <c r="H3" s="41" t="s">
        <v>4</v>
      </c>
      <c r="I3" s="40" t="s">
        <v>9</v>
      </c>
      <c r="J3" s="42" t="s">
        <v>10</v>
      </c>
      <c r="K3" s="40" t="s">
        <v>5</v>
      </c>
      <c r="L3" s="42" t="s">
        <v>6</v>
      </c>
      <c r="M3" s="38"/>
      <c r="N3" s="43"/>
      <c r="O3" s="38"/>
    </row>
    <row r="4" spans="1:15" ht="16.5" customHeight="1" x14ac:dyDescent="0.3">
      <c r="A4" s="3">
        <v>1</v>
      </c>
      <c r="B4" s="2" t="s">
        <v>13</v>
      </c>
      <c r="C4" s="3" t="s">
        <v>17</v>
      </c>
      <c r="D4" s="33">
        <v>45352</v>
      </c>
      <c r="E4" s="3" t="s">
        <v>22</v>
      </c>
      <c r="F4" s="6">
        <v>1800000</v>
      </c>
      <c r="G4" s="6">
        <v>1800000</v>
      </c>
      <c r="H4" s="28">
        <f>G4/F4</f>
        <v>1</v>
      </c>
      <c r="I4" s="2" t="s">
        <v>24</v>
      </c>
      <c r="J4" s="3" t="s">
        <v>23</v>
      </c>
      <c r="K4" s="2" t="s">
        <v>25</v>
      </c>
      <c r="L4" s="3" t="s">
        <v>26</v>
      </c>
      <c r="M4" s="23" t="s">
        <v>226</v>
      </c>
      <c r="N4" s="19" t="s">
        <v>311</v>
      </c>
      <c r="O4" s="2"/>
    </row>
    <row r="5" spans="1:15" ht="16.5" customHeight="1" x14ac:dyDescent="0.3">
      <c r="A5" s="3">
        <v>2</v>
      </c>
      <c r="B5" s="2" t="s">
        <v>14</v>
      </c>
      <c r="C5" s="3" t="s">
        <v>18</v>
      </c>
      <c r="D5" s="33">
        <v>45393</v>
      </c>
      <c r="E5" s="3" t="s">
        <v>27</v>
      </c>
      <c r="F5" s="6">
        <v>592200</v>
      </c>
      <c r="G5" s="6">
        <v>592200</v>
      </c>
      <c r="H5" s="28">
        <f t="shared" ref="H5:H59" si="0">G5/F5</f>
        <v>1</v>
      </c>
      <c r="I5" s="2" t="s">
        <v>28</v>
      </c>
      <c r="J5" s="3" t="s">
        <v>29</v>
      </c>
      <c r="K5" s="2" t="s">
        <v>40</v>
      </c>
      <c r="L5" s="3" t="s">
        <v>30</v>
      </c>
      <c r="M5" s="23" t="s">
        <v>226</v>
      </c>
      <c r="N5" s="19" t="s">
        <v>311</v>
      </c>
      <c r="O5" s="2"/>
    </row>
    <row r="6" spans="1:15" ht="16.5" customHeight="1" x14ac:dyDescent="0.3">
      <c r="A6" s="3">
        <v>3</v>
      </c>
      <c r="B6" s="2" t="s">
        <v>16</v>
      </c>
      <c r="C6" s="3" t="s">
        <v>17</v>
      </c>
      <c r="D6" s="33">
        <v>45404</v>
      </c>
      <c r="E6" s="3" t="s">
        <v>105</v>
      </c>
      <c r="F6" s="6">
        <v>6391000</v>
      </c>
      <c r="G6" s="6">
        <v>6391000</v>
      </c>
      <c r="H6" s="28">
        <f t="shared" si="0"/>
        <v>1</v>
      </c>
      <c r="I6" s="2" t="s">
        <v>106</v>
      </c>
      <c r="J6" s="3" t="s">
        <v>107</v>
      </c>
      <c r="K6" s="2" t="s">
        <v>108</v>
      </c>
      <c r="L6" s="3" t="s">
        <v>109</v>
      </c>
      <c r="M6" s="23" t="s">
        <v>226</v>
      </c>
      <c r="N6" s="19" t="s">
        <v>311</v>
      </c>
      <c r="O6" s="2"/>
    </row>
    <row r="7" spans="1:15" ht="16.5" customHeight="1" x14ac:dyDescent="0.3">
      <c r="A7" s="3">
        <v>4</v>
      </c>
      <c r="B7" s="2" t="s">
        <v>15</v>
      </c>
      <c r="C7" s="3" t="s">
        <v>18</v>
      </c>
      <c r="D7" s="33">
        <v>45413</v>
      </c>
      <c r="E7" s="3" t="s">
        <v>56</v>
      </c>
      <c r="F7" s="6">
        <v>2608000</v>
      </c>
      <c r="G7" s="6">
        <v>2608000</v>
      </c>
      <c r="H7" s="28">
        <f t="shared" si="0"/>
        <v>1</v>
      </c>
      <c r="I7" s="2" t="s">
        <v>57</v>
      </c>
      <c r="J7" s="3" t="s">
        <v>58</v>
      </c>
      <c r="K7" s="2" t="s">
        <v>59</v>
      </c>
      <c r="L7" s="3" t="s">
        <v>60</v>
      </c>
      <c r="M7" s="23" t="s">
        <v>226</v>
      </c>
      <c r="N7" s="19" t="s">
        <v>311</v>
      </c>
      <c r="O7" s="2"/>
    </row>
    <row r="8" spans="1:15" s="18" customFormat="1" ht="16.5" customHeight="1" x14ac:dyDescent="0.3">
      <c r="A8" s="3">
        <v>5</v>
      </c>
      <c r="B8" s="15" t="s">
        <v>110</v>
      </c>
      <c r="C8" s="20" t="s">
        <v>17</v>
      </c>
      <c r="D8" s="31">
        <v>45444</v>
      </c>
      <c r="E8" s="20" t="s">
        <v>132</v>
      </c>
      <c r="F8" s="16">
        <v>1540000</v>
      </c>
      <c r="G8" s="16">
        <v>1540000</v>
      </c>
      <c r="H8" s="28">
        <f t="shared" si="0"/>
        <v>1</v>
      </c>
      <c r="I8" s="15" t="s">
        <v>119</v>
      </c>
      <c r="J8" s="20" t="s">
        <v>121</v>
      </c>
      <c r="K8" s="15" t="s">
        <v>133</v>
      </c>
      <c r="L8" s="20" t="s">
        <v>120</v>
      </c>
      <c r="M8" s="23" t="s">
        <v>226</v>
      </c>
      <c r="N8" s="19" t="s">
        <v>311</v>
      </c>
      <c r="O8" s="15"/>
    </row>
    <row r="9" spans="1:15" s="18" customFormat="1" ht="16.5" customHeight="1" x14ac:dyDescent="0.3">
      <c r="A9" s="3">
        <v>6</v>
      </c>
      <c r="B9" s="17" t="s">
        <v>285</v>
      </c>
      <c r="C9" s="21" t="s">
        <v>292</v>
      </c>
      <c r="D9" s="31">
        <v>45454</v>
      </c>
      <c r="E9" s="21" t="s">
        <v>293</v>
      </c>
      <c r="F9" s="16">
        <v>713900</v>
      </c>
      <c r="G9" s="16">
        <v>597740</v>
      </c>
      <c r="H9" s="28">
        <f t="shared" si="0"/>
        <v>0.83728813559322035</v>
      </c>
      <c r="I9" s="17" t="s">
        <v>294</v>
      </c>
      <c r="J9" s="21" t="s">
        <v>295</v>
      </c>
      <c r="K9" s="17" t="s">
        <v>296</v>
      </c>
      <c r="L9" s="21" t="s">
        <v>297</v>
      </c>
      <c r="M9" s="23" t="s">
        <v>226</v>
      </c>
      <c r="N9" s="19" t="s">
        <v>311</v>
      </c>
      <c r="O9" s="17"/>
    </row>
    <row r="10" spans="1:15" s="18" customFormat="1" ht="16.5" customHeight="1" x14ac:dyDescent="0.3">
      <c r="A10" s="3">
        <v>7</v>
      </c>
      <c r="B10" s="17" t="s">
        <v>289</v>
      </c>
      <c r="C10" s="21" t="s">
        <v>18</v>
      </c>
      <c r="D10" s="31">
        <v>45463</v>
      </c>
      <c r="E10" s="21" t="s">
        <v>124</v>
      </c>
      <c r="F10" s="16">
        <v>6252410</v>
      </c>
      <c r="G10" s="16">
        <v>6252410</v>
      </c>
      <c r="H10" s="28">
        <f t="shared" si="0"/>
        <v>1</v>
      </c>
      <c r="I10" s="17" t="s">
        <v>127</v>
      </c>
      <c r="J10" s="21" t="s">
        <v>125</v>
      </c>
      <c r="K10" s="17" t="s">
        <v>128</v>
      </c>
      <c r="L10" s="21" t="s">
        <v>126</v>
      </c>
      <c r="M10" s="24" t="s">
        <v>290</v>
      </c>
      <c r="N10" s="19" t="s">
        <v>311</v>
      </c>
      <c r="O10" s="17"/>
    </row>
    <row r="11" spans="1:15" s="18" customFormat="1" ht="16.5" customHeight="1" x14ac:dyDescent="0.3">
      <c r="A11" s="3">
        <v>8</v>
      </c>
      <c r="B11" s="17" t="s">
        <v>284</v>
      </c>
      <c r="C11" s="21" t="s">
        <v>18</v>
      </c>
      <c r="D11" s="31">
        <v>45463</v>
      </c>
      <c r="E11" s="21" t="s">
        <v>124</v>
      </c>
      <c r="F11" s="16">
        <v>3869190</v>
      </c>
      <c r="G11" s="16">
        <v>3869190</v>
      </c>
      <c r="H11" s="28">
        <f t="shared" si="0"/>
        <v>1</v>
      </c>
      <c r="I11" s="17" t="s">
        <v>101</v>
      </c>
      <c r="J11" s="21" t="s">
        <v>102</v>
      </c>
      <c r="K11" s="17" t="s">
        <v>129</v>
      </c>
      <c r="L11" s="21" t="s">
        <v>104</v>
      </c>
      <c r="M11" s="24" t="s">
        <v>291</v>
      </c>
      <c r="N11" s="19" t="s">
        <v>311</v>
      </c>
      <c r="O11" s="17"/>
    </row>
    <row r="12" spans="1:15" s="18" customFormat="1" ht="16.5" customHeight="1" x14ac:dyDescent="0.3">
      <c r="A12" s="3">
        <v>9</v>
      </c>
      <c r="B12" s="15" t="s">
        <v>130</v>
      </c>
      <c r="C12" s="20" t="s">
        <v>18</v>
      </c>
      <c r="D12" s="31">
        <v>45499</v>
      </c>
      <c r="E12" s="31" t="s">
        <v>131</v>
      </c>
      <c r="F12" s="16">
        <v>240000</v>
      </c>
      <c r="G12" s="16">
        <v>240000</v>
      </c>
      <c r="H12" s="28">
        <f t="shared" si="0"/>
        <v>1</v>
      </c>
      <c r="I12" s="15" t="s">
        <v>298</v>
      </c>
      <c r="J12" s="20" t="s">
        <v>299</v>
      </c>
      <c r="K12" s="15" t="s">
        <v>300</v>
      </c>
      <c r="L12" s="20" t="s">
        <v>301</v>
      </c>
      <c r="M12" s="24" t="s">
        <v>226</v>
      </c>
      <c r="N12" s="19" t="s">
        <v>311</v>
      </c>
      <c r="O12" s="15"/>
    </row>
    <row r="13" spans="1:15" ht="16.5" customHeight="1" x14ac:dyDescent="0.3">
      <c r="A13" s="3">
        <v>10</v>
      </c>
      <c r="B13" s="2" t="s">
        <v>287</v>
      </c>
      <c r="C13" s="22" t="s">
        <v>18</v>
      </c>
      <c r="D13" s="33">
        <v>45504</v>
      </c>
      <c r="E13" s="3" t="s">
        <v>44</v>
      </c>
      <c r="F13" s="6">
        <v>4000000</v>
      </c>
      <c r="G13" s="6">
        <v>4000000</v>
      </c>
      <c r="H13" s="28">
        <f t="shared" si="0"/>
        <v>1</v>
      </c>
      <c r="I13" s="2" t="s">
        <v>38</v>
      </c>
      <c r="J13" s="3" t="s">
        <v>39</v>
      </c>
      <c r="K13" s="2" t="s">
        <v>45</v>
      </c>
      <c r="L13" s="3" t="s">
        <v>41</v>
      </c>
      <c r="M13" s="24" t="s">
        <v>226</v>
      </c>
      <c r="N13" s="19" t="s">
        <v>311</v>
      </c>
      <c r="O13" s="2"/>
    </row>
    <row r="14" spans="1:15" s="7" customFormat="1" ht="16.5" customHeight="1" x14ac:dyDescent="0.3">
      <c r="A14" s="3">
        <v>11</v>
      </c>
      <c r="B14" s="8" t="s">
        <v>46</v>
      </c>
      <c r="C14" s="22" t="s">
        <v>18</v>
      </c>
      <c r="D14" s="32">
        <v>45504</v>
      </c>
      <c r="E14" s="22" t="s">
        <v>44</v>
      </c>
      <c r="F14" s="10">
        <v>1250000</v>
      </c>
      <c r="G14" s="10">
        <v>1250000</v>
      </c>
      <c r="H14" s="28">
        <f t="shared" si="0"/>
        <v>1</v>
      </c>
      <c r="I14" s="8" t="s">
        <v>47</v>
      </c>
      <c r="J14" s="22" t="s">
        <v>48</v>
      </c>
      <c r="K14" s="8" t="s">
        <v>49</v>
      </c>
      <c r="L14" s="22" t="s">
        <v>50</v>
      </c>
      <c r="M14" s="24" t="s">
        <v>226</v>
      </c>
      <c r="N14" s="19" t="s">
        <v>311</v>
      </c>
      <c r="O14" s="8"/>
    </row>
    <row r="15" spans="1:15" s="7" customFormat="1" ht="16.5" customHeight="1" x14ac:dyDescent="0.3">
      <c r="A15" s="3">
        <v>12</v>
      </c>
      <c r="B15" s="8" t="s">
        <v>51</v>
      </c>
      <c r="C15" s="22" t="s">
        <v>18</v>
      </c>
      <c r="D15" s="32">
        <v>45504</v>
      </c>
      <c r="E15" s="22" t="s">
        <v>44</v>
      </c>
      <c r="F15" s="10">
        <v>1250000</v>
      </c>
      <c r="G15" s="10">
        <v>1250000</v>
      </c>
      <c r="H15" s="28">
        <f t="shared" si="0"/>
        <v>1</v>
      </c>
      <c r="I15" s="8" t="s">
        <v>52</v>
      </c>
      <c r="J15" s="22" t="s">
        <v>53</v>
      </c>
      <c r="K15" s="8" t="s">
        <v>54</v>
      </c>
      <c r="L15" s="22" t="s">
        <v>55</v>
      </c>
      <c r="M15" s="24" t="s">
        <v>226</v>
      </c>
      <c r="N15" s="19" t="s">
        <v>311</v>
      </c>
      <c r="O15" s="8"/>
    </row>
    <row r="16" spans="1:15" ht="16.5" customHeight="1" x14ac:dyDescent="0.3">
      <c r="A16" s="3">
        <v>13</v>
      </c>
      <c r="B16" s="2" t="s">
        <v>31</v>
      </c>
      <c r="C16" s="3" t="s">
        <v>18</v>
      </c>
      <c r="D16" s="32">
        <v>45506</v>
      </c>
      <c r="E16" s="3" t="s">
        <v>32</v>
      </c>
      <c r="F16" s="6">
        <v>385800</v>
      </c>
      <c r="G16" s="6">
        <v>385800</v>
      </c>
      <c r="H16" s="28">
        <f t="shared" si="0"/>
        <v>1</v>
      </c>
      <c r="I16" s="2" t="s">
        <v>33</v>
      </c>
      <c r="J16" s="3" t="s">
        <v>34</v>
      </c>
      <c r="K16" s="2" t="s">
        <v>35</v>
      </c>
      <c r="L16" s="3" t="s">
        <v>36</v>
      </c>
      <c r="M16" s="24" t="s">
        <v>226</v>
      </c>
      <c r="N16" s="19" t="s">
        <v>311</v>
      </c>
      <c r="O16" s="2"/>
    </row>
    <row r="17" spans="1:15" s="18" customFormat="1" ht="16.5" customHeight="1" x14ac:dyDescent="0.3">
      <c r="A17" s="3">
        <v>14</v>
      </c>
      <c r="B17" s="15" t="s">
        <v>166</v>
      </c>
      <c r="C17" s="20" t="s">
        <v>18</v>
      </c>
      <c r="D17" s="31">
        <v>45536</v>
      </c>
      <c r="E17" s="31" t="s">
        <v>167</v>
      </c>
      <c r="F17" s="16">
        <v>4136000</v>
      </c>
      <c r="G17" s="16">
        <v>4136000</v>
      </c>
      <c r="H17" s="28">
        <f t="shared" si="0"/>
        <v>1</v>
      </c>
      <c r="I17" s="15" t="s">
        <v>57</v>
      </c>
      <c r="J17" s="20" t="s">
        <v>58</v>
      </c>
      <c r="K17" s="15" t="s">
        <v>203</v>
      </c>
      <c r="L17" s="20" t="s">
        <v>60</v>
      </c>
      <c r="M17" s="24" t="s">
        <v>226</v>
      </c>
      <c r="N17" s="19" t="s">
        <v>312</v>
      </c>
      <c r="O17" s="15"/>
    </row>
    <row r="18" spans="1:15" s="18" customFormat="1" ht="16.5" customHeight="1" x14ac:dyDescent="0.3">
      <c r="A18" s="3">
        <v>15</v>
      </c>
      <c r="B18" s="15" t="s">
        <v>134</v>
      </c>
      <c r="C18" s="20" t="s">
        <v>18</v>
      </c>
      <c r="D18" s="31">
        <v>45538</v>
      </c>
      <c r="E18" s="31" t="s">
        <v>135</v>
      </c>
      <c r="F18" s="16">
        <v>29722200</v>
      </c>
      <c r="G18" s="16">
        <v>2972200</v>
      </c>
      <c r="H18" s="28">
        <f t="shared" si="0"/>
        <v>9.9999327102300639E-2</v>
      </c>
      <c r="I18" s="15" t="s">
        <v>141</v>
      </c>
      <c r="J18" s="20" t="s">
        <v>142</v>
      </c>
      <c r="K18" s="15" t="s">
        <v>149</v>
      </c>
      <c r="L18" s="20" t="s">
        <v>148</v>
      </c>
      <c r="M18" s="24" t="s">
        <v>226</v>
      </c>
      <c r="N18" s="19" t="s">
        <v>313</v>
      </c>
      <c r="O18" s="15"/>
    </row>
    <row r="19" spans="1:15" s="18" customFormat="1" ht="16.5" customHeight="1" x14ac:dyDescent="0.3">
      <c r="A19" s="3">
        <v>16</v>
      </c>
      <c r="B19" s="15" t="s">
        <v>136</v>
      </c>
      <c r="C19" s="20" t="s">
        <v>18</v>
      </c>
      <c r="D19" s="31">
        <v>45538</v>
      </c>
      <c r="E19" s="31" t="s">
        <v>113</v>
      </c>
      <c r="F19" s="16">
        <v>1500000</v>
      </c>
      <c r="G19" s="16">
        <v>1500000</v>
      </c>
      <c r="H19" s="28">
        <f t="shared" si="0"/>
        <v>1</v>
      </c>
      <c r="I19" s="15" t="s">
        <v>137</v>
      </c>
      <c r="J19" s="20" t="s">
        <v>138</v>
      </c>
      <c r="K19" s="15" t="s">
        <v>139</v>
      </c>
      <c r="L19" s="20" t="s">
        <v>140</v>
      </c>
      <c r="M19" s="24" t="s">
        <v>226</v>
      </c>
      <c r="N19" s="19" t="s">
        <v>313</v>
      </c>
      <c r="O19" s="15"/>
    </row>
    <row r="20" spans="1:15" s="18" customFormat="1" ht="16.5" customHeight="1" x14ac:dyDescent="0.3">
      <c r="A20" s="3">
        <v>17</v>
      </c>
      <c r="B20" s="15" t="s">
        <v>286</v>
      </c>
      <c r="C20" s="20" t="s">
        <v>18</v>
      </c>
      <c r="D20" s="31">
        <v>45539</v>
      </c>
      <c r="E20" s="31" t="s">
        <v>143</v>
      </c>
      <c r="F20" s="16">
        <v>3296000</v>
      </c>
      <c r="G20" s="16">
        <v>3296000</v>
      </c>
      <c r="H20" s="28">
        <f t="shared" si="0"/>
        <v>1</v>
      </c>
      <c r="I20" s="15" t="s">
        <v>144</v>
      </c>
      <c r="J20" s="20" t="s">
        <v>145</v>
      </c>
      <c r="K20" s="15" t="s">
        <v>146</v>
      </c>
      <c r="L20" s="20" t="s">
        <v>147</v>
      </c>
      <c r="M20" s="24" t="s">
        <v>226</v>
      </c>
      <c r="N20" s="19" t="s">
        <v>315</v>
      </c>
      <c r="O20" s="15"/>
    </row>
    <row r="21" spans="1:15" s="18" customFormat="1" ht="16.5" customHeight="1" x14ac:dyDescent="0.3">
      <c r="A21" s="3">
        <v>18</v>
      </c>
      <c r="B21" s="15" t="s">
        <v>112</v>
      </c>
      <c r="C21" s="20" t="s">
        <v>18</v>
      </c>
      <c r="D21" s="31">
        <v>45541</v>
      </c>
      <c r="E21" s="20" t="s">
        <v>113</v>
      </c>
      <c r="F21" s="16">
        <v>11000000</v>
      </c>
      <c r="G21" s="16">
        <v>11000000</v>
      </c>
      <c r="H21" s="28">
        <f t="shared" si="0"/>
        <v>1</v>
      </c>
      <c r="I21" s="15" t="s">
        <v>114</v>
      </c>
      <c r="J21" s="20" t="s">
        <v>115</v>
      </c>
      <c r="K21" s="15" t="s">
        <v>116</v>
      </c>
      <c r="L21" s="20" t="s">
        <v>117</v>
      </c>
      <c r="M21" s="24" t="s">
        <v>226</v>
      </c>
      <c r="N21" s="19" t="s">
        <v>316</v>
      </c>
      <c r="O21" s="15"/>
    </row>
    <row r="22" spans="1:15" s="18" customFormat="1" ht="16.5" customHeight="1" x14ac:dyDescent="0.3">
      <c r="A22" s="3">
        <v>19</v>
      </c>
      <c r="B22" s="17" t="s">
        <v>82</v>
      </c>
      <c r="C22" s="21" t="s">
        <v>17</v>
      </c>
      <c r="D22" s="31">
        <v>45554</v>
      </c>
      <c r="E22" s="21" t="s">
        <v>111</v>
      </c>
      <c r="F22" s="16">
        <v>6400000</v>
      </c>
      <c r="G22" s="16">
        <v>5880000</v>
      </c>
      <c r="H22" s="28">
        <f t="shared" si="0"/>
        <v>0.91874999999999996</v>
      </c>
      <c r="I22" s="17" t="s">
        <v>83</v>
      </c>
      <c r="J22" s="21" t="s">
        <v>84</v>
      </c>
      <c r="K22" s="17" t="s">
        <v>85</v>
      </c>
      <c r="L22" s="21" t="s">
        <v>86</v>
      </c>
      <c r="M22" s="24" t="s">
        <v>226</v>
      </c>
      <c r="N22" s="19" t="s">
        <v>311</v>
      </c>
      <c r="O22" s="17"/>
    </row>
    <row r="23" spans="1:15" s="7" customFormat="1" ht="16.5" customHeight="1" x14ac:dyDescent="0.3">
      <c r="A23" s="3">
        <v>20</v>
      </c>
      <c r="B23" s="8" t="s">
        <v>155</v>
      </c>
      <c r="C23" s="22" t="s">
        <v>310</v>
      </c>
      <c r="D23" s="32">
        <v>45554</v>
      </c>
      <c r="E23" s="32" t="s">
        <v>154</v>
      </c>
      <c r="F23" s="10">
        <v>187000</v>
      </c>
      <c r="G23" s="10">
        <v>187000</v>
      </c>
      <c r="H23" s="28">
        <f t="shared" si="0"/>
        <v>1</v>
      </c>
      <c r="I23" s="8" t="s">
        <v>150</v>
      </c>
      <c r="J23" s="22" t="s">
        <v>151</v>
      </c>
      <c r="K23" s="8" t="s">
        <v>152</v>
      </c>
      <c r="L23" s="22" t="s">
        <v>153</v>
      </c>
      <c r="M23" s="24" t="s">
        <v>226</v>
      </c>
      <c r="N23" s="19" t="s">
        <v>311</v>
      </c>
      <c r="O23" s="8"/>
    </row>
    <row r="24" spans="1:15" s="18" customFormat="1" ht="16.5" customHeight="1" x14ac:dyDescent="0.3">
      <c r="A24" s="3">
        <v>21</v>
      </c>
      <c r="B24" s="15" t="s">
        <v>156</v>
      </c>
      <c r="C24" s="20" t="s">
        <v>18</v>
      </c>
      <c r="D24" s="31">
        <v>45555</v>
      </c>
      <c r="E24" s="31" t="s">
        <v>113</v>
      </c>
      <c r="F24" s="16">
        <v>300000</v>
      </c>
      <c r="G24" s="16">
        <v>300000</v>
      </c>
      <c r="H24" s="28">
        <f t="shared" si="0"/>
        <v>1</v>
      </c>
      <c r="I24" s="15" t="s">
        <v>157</v>
      </c>
      <c r="J24" s="20" t="s">
        <v>185</v>
      </c>
      <c r="K24" s="15" t="s">
        <v>186</v>
      </c>
      <c r="L24" s="20" t="s">
        <v>187</v>
      </c>
      <c r="M24" s="24" t="s">
        <v>226</v>
      </c>
      <c r="N24" s="19" t="s">
        <v>317</v>
      </c>
      <c r="O24" s="15"/>
    </row>
    <row r="25" spans="1:15" s="18" customFormat="1" ht="16.5" customHeight="1" x14ac:dyDescent="0.3">
      <c r="A25" s="3">
        <v>22</v>
      </c>
      <c r="B25" s="17" t="s">
        <v>158</v>
      </c>
      <c r="C25" s="21" t="s">
        <v>18</v>
      </c>
      <c r="D25" s="31">
        <v>45558</v>
      </c>
      <c r="E25" s="31" t="s">
        <v>113</v>
      </c>
      <c r="F25" s="16">
        <v>300000</v>
      </c>
      <c r="G25" s="16">
        <v>300000</v>
      </c>
      <c r="H25" s="28">
        <f t="shared" si="0"/>
        <v>1</v>
      </c>
      <c r="I25" s="17" t="s">
        <v>159</v>
      </c>
      <c r="J25" s="21" t="s">
        <v>198</v>
      </c>
      <c r="K25" s="17" t="s">
        <v>199</v>
      </c>
      <c r="L25" s="21" t="s">
        <v>200</v>
      </c>
      <c r="M25" s="24" t="s">
        <v>226</v>
      </c>
      <c r="N25" s="19" t="s">
        <v>318</v>
      </c>
      <c r="O25" s="17"/>
    </row>
    <row r="26" spans="1:15" s="18" customFormat="1" ht="16.5" customHeight="1" x14ac:dyDescent="0.3">
      <c r="A26" s="3">
        <v>23</v>
      </c>
      <c r="B26" s="17" t="s">
        <v>160</v>
      </c>
      <c r="C26" s="21" t="s">
        <v>17</v>
      </c>
      <c r="D26" s="31">
        <v>45558</v>
      </c>
      <c r="E26" s="31" t="s">
        <v>161</v>
      </c>
      <c r="F26" s="16">
        <v>2200000</v>
      </c>
      <c r="G26" s="16">
        <v>2200000</v>
      </c>
      <c r="H26" s="28">
        <f t="shared" si="0"/>
        <v>1</v>
      </c>
      <c r="I26" s="17" t="s">
        <v>162</v>
      </c>
      <c r="J26" s="21" t="s">
        <v>163</v>
      </c>
      <c r="K26" s="17" t="s">
        <v>164</v>
      </c>
      <c r="L26" s="21" t="s">
        <v>165</v>
      </c>
      <c r="M26" s="24" t="s">
        <v>226</v>
      </c>
      <c r="N26" s="19" t="s">
        <v>311</v>
      </c>
      <c r="O26" s="17"/>
    </row>
    <row r="27" spans="1:15" s="18" customFormat="1" ht="16.5" customHeight="1" x14ac:dyDescent="0.3">
      <c r="A27" s="3">
        <v>24</v>
      </c>
      <c r="B27" s="17" t="s">
        <v>188</v>
      </c>
      <c r="C27" s="21" t="s">
        <v>17</v>
      </c>
      <c r="D27" s="31">
        <v>45561</v>
      </c>
      <c r="E27" s="31" t="s">
        <v>189</v>
      </c>
      <c r="F27" s="16">
        <v>1000000</v>
      </c>
      <c r="G27" s="16">
        <v>1000000</v>
      </c>
      <c r="H27" s="28">
        <f t="shared" si="0"/>
        <v>1</v>
      </c>
      <c r="I27" s="17" t="s">
        <v>162</v>
      </c>
      <c r="J27" s="21" t="s">
        <v>163</v>
      </c>
      <c r="K27" s="17" t="s">
        <v>164</v>
      </c>
      <c r="L27" s="21" t="s">
        <v>165</v>
      </c>
      <c r="M27" s="24" t="s">
        <v>226</v>
      </c>
      <c r="N27" s="19" t="s">
        <v>311</v>
      </c>
      <c r="O27" s="17"/>
    </row>
    <row r="28" spans="1:15" s="18" customFormat="1" ht="16.5" customHeight="1" x14ac:dyDescent="0.3">
      <c r="A28" s="3">
        <v>25</v>
      </c>
      <c r="B28" s="15" t="s">
        <v>168</v>
      </c>
      <c r="C28" s="20" t="s">
        <v>17</v>
      </c>
      <c r="D28" s="31">
        <v>45565</v>
      </c>
      <c r="E28" s="31" t="s">
        <v>169</v>
      </c>
      <c r="F28" s="16">
        <v>13000000</v>
      </c>
      <c r="G28" s="16">
        <v>12350000</v>
      </c>
      <c r="H28" s="28">
        <f t="shared" si="0"/>
        <v>0.95</v>
      </c>
      <c r="I28" s="15" t="s">
        <v>83</v>
      </c>
      <c r="J28" s="20" t="s">
        <v>84</v>
      </c>
      <c r="K28" s="15" t="s">
        <v>85</v>
      </c>
      <c r="L28" s="20" t="s">
        <v>86</v>
      </c>
      <c r="M28" s="24" t="s">
        <v>226</v>
      </c>
      <c r="N28" s="20" t="s">
        <v>319</v>
      </c>
      <c r="O28" s="15"/>
    </row>
    <row r="29" spans="1:15" s="18" customFormat="1" ht="16.5" customHeight="1" x14ac:dyDescent="0.3">
      <c r="A29" s="3">
        <v>26</v>
      </c>
      <c r="B29" s="17" t="s">
        <v>43</v>
      </c>
      <c r="C29" s="20" t="s">
        <v>18</v>
      </c>
      <c r="D29" s="31">
        <v>45566</v>
      </c>
      <c r="E29" s="21" t="s">
        <v>37</v>
      </c>
      <c r="F29" s="16">
        <v>2700000</v>
      </c>
      <c r="G29" s="16">
        <v>2700000</v>
      </c>
      <c r="H29" s="28">
        <f t="shared" si="0"/>
        <v>1</v>
      </c>
      <c r="I29" s="17" t="s">
        <v>38</v>
      </c>
      <c r="J29" s="21" t="s">
        <v>39</v>
      </c>
      <c r="K29" s="17" t="s">
        <v>42</v>
      </c>
      <c r="L29" s="21" t="s">
        <v>41</v>
      </c>
      <c r="M29" s="24" t="s">
        <v>226</v>
      </c>
      <c r="N29" s="21" t="s">
        <v>314</v>
      </c>
      <c r="O29" s="17"/>
    </row>
    <row r="30" spans="1:15" s="7" customFormat="1" ht="16.5" customHeight="1" x14ac:dyDescent="0.3">
      <c r="A30" s="3">
        <v>27</v>
      </c>
      <c r="B30" s="8" t="s">
        <v>175</v>
      </c>
      <c r="C30" s="22" t="s">
        <v>18</v>
      </c>
      <c r="D30" s="32">
        <v>45567</v>
      </c>
      <c r="E30" s="22" t="s">
        <v>170</v>
      </c>
      <c r="F30" s="10">
        <v>313680</v>
      </c>
      <c r="G30" s="10">
        <v>313680</v>
      </c>
      <c r="H30" s="28">
        <f t="shared" si="0"/>
        <v>1</v>
      </c>
      <c r="I30" s="8" t="s">
        <v>176</v>
      </c>
      <c r="J30" s="22" t="s">
        <v>177</v>
      </c>
      <c r="K30" s="8" t="s">
        <v>179</v>
      </c>
      <c r="L30" s="22" t="s">
        <v>178</v>
      </c>
      <c r="M30" s="25" t="s">
        <v>302</v>
      </c>
      <c r="N30" s="22" t="s">
        <v>319</v>
      </c>
      <c r="O30" s="8"/>
    </row>
    <row r="31" spans="1:15" s="7" customFormat="1" ht="16.5" customHeight="1" x14ac:dyDescent="0.3">
      <c r="A31" s="3">
        <v>28</v>
      </c>
      <c r="B31" s="8" t="s">
        <v>184</v>
      </c>
      <c r="C31" s="22" t="s">
        <v>18</v>
      </c>
      <c r="D31" s="32">
        <v>45567</v>
      </c>
      <c r="E31" s="22" t="s">
        <v>170</v>
      </c>
      <c r="F31" s="10">
        <v>3046350</v>
      </c>
      <c r="G31" s="10">
        <v>3046350</v>
      </c>
      <c r="H31" s="28">
        <f t="shared" si="0"/>
        <v>1</v>
      </c>
      <c r="I31" s="8" t="s">
        <v>180</v>
      </c>
      <c r="J31" s="22" t="s">
        <v>181</v>
      </c>
      <c r="K31" s="8" t="s">
        <v>182</v>
      </c>
      <c r="L31" s="22" t="s">
        <v>183</v>
      </c>
      <c r="M31" s="25" t="s">
        <v>302</v>
      </c>
      <c r="N31" s="22" t="s">
        <v>319</v>
      </c>
      <c r="O31" s="8"/>
    </row>
    <row r="32" spans="1:15" s="9" customFormat="1" ht="16.5" customHeight="1" x14ac:dyDescent="0.3">
      <c r="A32" s="3">
        <v>29</v>
      </c>
      <c r="B32" s="8" t="s">
        <v>276</v>
      </c>
      <c r="C32" s="22" t="s">
        <v>17</v>
      </c>
      <c r="D32" s="32">
        <v>45573</v>
      </c>
      <c r="E32" s="32" t="s">
        <v>277</v>
      </c>
      <c r="F32" s="14">
        <v>18312000</v>
      </c>
      <c r="G32" s="14">
        <v>15733000</v>
      </c>
      <c r="H32" s="28">
        <f t="shared" si="0"/>
        <v>0.85916339012669285</v>
      </c>
      <c r="I32" s="8" t="s">
        <v>171</v>
      </c>
      <c r="J32" s="22" t="s">
        <v>172</v>
      </c>
      <c r="K32" s="8" t="s">
        <v>173</v>
      </c>
      <c r="L32" s="22" t="s">
        <v>174</v>
      </c>
      <c r="M32" s="24" t="s">
        <v>226</v>
      </c>
      <c r="N32" s="22" t="s">
        <v>319</v>
      </c>
      <c r="O32" s="8"/>
    </row>
    <row r="33" spans="1:15" s="9" customFormat="1" ht="16.5" customHeight="1" x14ac:dyDescent="0.3">
      <c r="A33" s="3">
        <v>30</v>
      </c>
      <c r="B33" s="15" t="s">
        <v>303</v>
      </c>
      <c r="C33" s="20" t="s">
        <v>17</v>
      </c>
      <c r="D33" s="31">
        <v>45579</v>
      </c>
      <c r="E33" s="20" t="s">
        <v>65</v>
      </c>
      <c r="F33" s="16">
        <v>7000000</v>
      </c>
      <c r="G33" s="16">
        <v>6860000</v>
      </c>
      <c r="H33" s="28">
        <f t="shared" si="0"/>
        <v>0.98</v>
      </c>
      <c r="I33" s="15" t="s">
        <v>62</v>
      </c>
      <c r="J33" s="20" t="s">
        <v>63</v>
      </c>
      <c r="K33" s="15" t="s">
        <v>67</v>
      </c>
      <c r="L33" s="20" t="s">
        <v>66</v>
      </c>
      <c r="M33" s="24" t="s">
        <v>226</v>
      </c>
      <c r="N33" s="22" t="s">
        <v>313</v>
      </c>
      <c r="O33" s="2"/>
    </row>
    <row r="34" spans="1:15" s="18" customFormat="1" ht="16.5" customHeight="1" x14ac:dyDescent="0.3">
      <c r="A34" s="3">
        <v>31</v>
      </c>
      <c r="B34" s="15" t="s">
        <v>78</v>
      </c>
      <c r="C34" s="20" t="s">
        <v>18</v>
      </c>
      <c r="D34" s="31">
        <v>45581</v>
      </c>
      <c r="E34" s="20" t="s">
        <v>273</v>
      </c>
      <c r="F34" s="16">
        <v>40000000</v>
      </c>
      <c r="G34" s="16">
        <v>35000000</v>
      </c>
      <c r="H34" s="28">
        <f t="shared" si="0"/>
        <v>0.875</v>
      </c>
      <c r="I34" s="15" t="s">
        <v>196</v>
      </c>
      <c r="J34" s="20" t="s">
        <v>79</v>
      </c>
      <c r="K34" s="15" t="s">
        <v>80</v>
      </c>
      <c r="L34" s="20" t="s">
        <v>81</v>
      </c>
      <c r="M34" s="24" t="s">
        <v>197</v>
      </c>
      <c r="N34" s="21" t="s">
        <v>320</v>
      </c>
      <c r="O34" s="17"/>
    </row>
    <row r="35" spans="1:15" s="9" customFormat="1" ht="16.5" customHeight="1" x14ac:dyDescent="0.3">
      <c r="A35" s="3">
        <v>32</v>
      </c>
      <c r="B35" s="2" t="s">
        <v>201</v>
      </c>
      <c r="C35" s="22" t="s">
        <v>18</v>
      </c>
      <c r="D35" s="33">
        <v>45587</v>
      </c>
      <c r="E35" s="3" t="s">
        <v>202</v>
      </c>
      <c r="F35" s="6">
        <v>220000</v>
      </c>
      <c r="G35" s="6">
        <v>220000</v>
      </c>
      <c r="H35" s="28">
        <f t="shared" si="0"/>
        <v>1</v>
      </c>
      <c r="I35" s="8" t="s">
        <v>304</v>
      </c>
      <c r="J35" s="22" t="s">
        <v>305</v>
      </c>
      <c r="K35" s="8" t="s">
        <v>300</v>
      </c>
      <c r="L35" s="22" t="s">
        <v>306</v>
      </c>
      <c r="M35" s="24" t="s">
        <v>226</v>
      </c>
      <c r="N35" s="3" t="s">
        <v>314</v>
      </c>
      <c r="O35" s="2"/>
    </row>
    <row r="36" spans="1:15" s="7" customFormat="1" ht="16.5" customHeight="1" x14ac:dyDescent="0.3">
      <c r="A36" s="3">
        <v>33</v>
      </c>
      <c r="B36" s="8" t="s">
        <v>205</v>
      </c>
      <c r="C36" s="22" t="s">
        <v>17</v>
      </c>
      <c r="D36" s="32">
        <v>45593</v>
      </c>
      <c r="E36" s="22" t="s">
        <v>240</v>
      </c>
      <c r="F36" s="10">
        <v>1000000</v>
      </c>
      <c r="G36" s="10">
        <v>9500000</v>
      </c>
      <c r="H36" s="28">
        <f t="shared" si="0"/>
        <v>9.5</v>
      </c>
      <c r="I36" s="8" t="s">
        <v>279</v>
      </c>
      <c r="J36" s="22" t="s">
        <v>237</v>
      </c>
      <c r="K36" s="8" t="s">
        <v>238</v>
      </c>
      <c r="L36" s="22" t="s">
        <v>239</v>
      </c>
      <c r="M36" s="24" t="s">
        <v>226</v>
      </c>
      <c r="N36" s="22" t="s">
        <v>320</v>
      </c>
      <c r="O36" s="8"/>
    </row>
    <row r="37" spans="1:15" s="9" customFormat="1" ht="17.25" customHeight="1" x14ac:dyDescent="0.3">
      <c r="A37" s="3">
        <v>34</v>
      </c>
      <c r="B37" s="2" t="s">
        <v>195</v>
      </c>
      <c r="C37" s="22" t="s">
        <v>18</v>
      </c>
      <c r="D37" s="33">
        <v>45594</v>
      </c>
      <c r="E37" s="3" t="s">
        <v>190</v>
      </c>
      <c r="F37" s="6">
        <v>270000</v>
      </c>
      <c r="G37" s="6">
        <v>270000</v>
      </c>
      <c r="H37" s="28">
        <f t="shared" si="0"/>
        <v>1</v>
      </c>
      <c r="I37" s="2" t="s">
        <v>191</v>
      </c>
      <c r="J37" s="3" t="s">
        <v>192</v>
      </c>
      <c r="K37" s="2" t="s">
        <v>193</v>
      </c>
      <c r="L37" s="3" t="s">
        <v>194</v>
      </c>
      <c r="M37" s="24" t="s">
        <v>226</v>
      </c>
      <c r="N37" s="3" t="s">
        <v>314</v>
      </c>
      <c r="O37" s="2"/>
    </row>
    <row r="38" spans="1:15" s="18" customFormat="1" ht="16.5" customHeight="1" x14ac:dyDescent="0.3">
      <c r="A38" s="3">
        <v>35</v>
      </c>
      <c r="B38" s="15" t="s">
        <v>206</v>
      </c>
      <c r="C38" s="20" t="s">
        <v>17</v>
      </c>
      <c r="D38" s="31">
        <v>45595</v>
      </c>
      <c r="E38" s="20" t="s">
        <v>207</v>
      </c>
      <c r="F38" s="16">
        <v>7000000</v>
      </c>
      <c r="G38" s="16">
        <v>6440000</v>
      </c>
      <c r="H38" s="28">
        <f t="shared" si="0"/>
        <v>0.92</v>
      </c>
      <c r="I38" s="15" t="s">
        <v>275</v>
      </c>
      <c r="J38" s="20" t="s">
        <v>221</v>
      </c>
      <c r="K38" s="15" t="s">
        <v>222</v>
      </c>
      <c r="L38" s="20" t="s">
        <v>223</v>
      </c>
      <c r="M38" s="24" t="s">
        <v>226</v>
      </c>
      <c r="N38" s="20" t="s">
        <v>319</v>
      </c>
      <c r="O38" s="15"/>
    </row>
    <row r="39" spans="1:15" s="7" customFormat="1" ht="16.5" customHeight="1" x14ac:dyDescent="0.3">
      <c r="A39" s="3">
        <v>36</v>
      </c>
      <c r="B39" s="8" t="s">
        <v>208</v>
      </c>
      <c r="C39" s="22" t="s">
        <v>18</v>
      </c>
      <c r="D39" s="32">
        <v>45596</v>
      </c>
      <c r="E39" s="22" t="s">
        <v>213</v>
      </c>
      <c r="F39" s="10">
        <v>2372740</v>
      </c>
      <c r="G39" s="10">
        <v>2372740</v>
      </c>
      <c r="H39" s="28">
        <f t="shared" si="0"/>
        <v>1</v>
      </c>
      <c r="I39" s="8" t="s">
        <v>209</v>
      </c>
      <c r="J39" s="22" t="s">
        <v>210</v>
      </c>
      <c r="K39" s="8" t="s">
        <v>212</v>
      </c>
      <c r="L39" s="22" t="s">
        <v>211</v>
      </c>
      <c r="M39" s="25" t="s">
        <v>290</v>
      </c>
      <c r="N39" s="22" t="s">
        <v>321</v>
      </c>
      <c r="O39" s="8"/>
    </row>
    <row r="40" spans="1:15" s="9" customFormat="1" ht="16.5" customHeight="1" x14ac:dyDescent="0.3">
      <c r="A40" s="3">
        <v>37</v>
      </c>
      <c r="B40" s="2" t="s">
        <v>214</v>
      </c>
      <c r="C40" s="3" t="s">
        <v>17</v>
      </c>
      <c r="D40" s="33">
        <v>45600</v>
      </c>
      <c r="E40" s="3" t="s">
        <v>216</v>
      </c>
      <c r="F40" s="6">
        <v>1562000</v>
      </c>
      <c r="G40" s="6">
        <v>1562000</v>
      </c>
      <c r="H40" s="28">
        <f t="shared" si="0"/>
        <v>1</v>
      </c>
      <c r="I40" s="2" t="s">
        <v>215</v>
      </c>
      <c r="J40" s="3" t="s">
        <v>217</v>
      </c>
      <c r="K40" s="2" t="s">
        <v>218</v>
      </c>
      <c r="L40" s="3" t="s">
        <v>219</v>
      </c>
      <c r="M40" s="24" t="s">
        <v>226</v>
      </c>
      <c r="N40" s="3" t="s">
        <v>314</v>
      </c>
      <c r="O40" s="2"/>
    </row>
    <row r="41" spans="1:15" s="18" customFormat="1" ht="16.5" customHeight="1" x14ac:dyDescent="0.3">
      <c r="A41" s="3">
        <v>38</v>
      </c>
      <c r="B41" s="17" t="s">
        <v>224</v>
      </c>
      <c r="C41" s="21" t="s">
        <v>17</v>
      </c>
      <c r="D41" s="31">
        <v>45601</v>
      </c>
      <c r="E41" s="21" t="s">
        <v>227</v>
      </c>
      <c r="F41" s="16">
        <v>9100000</v>
      </c>
      <c r="G41" s="16">
        <v>8500000</v>
      </c>
      <c r="H41" s="28">
        <f t="shared" si="0"/>
        <v>0.93406593406593408</v>
      </c>
      <c r="I41" s="17" t="s">
        <v>260</v>
      </c>
      <c r="J41" s="21" t="s">
        <v>261</v>
      </c>
      <c r="K41" s="17" t="s">
        <v>262</v>
      </c>
      <c r="L41" s="21" t="s">
        <v>263</v>
      </c>
      <c r="M41" s="24" t="s">
        <v>226</v>
      </c>
      <c r="N41" s="21" t="s">
        <v>322</v>
      </c>
      <c r="O41" s="17"/>
    </row>
    <row r="42" spans="1:15" s="9" customFormat="1" ht="16.5" customHeight="1" x14ac:dyDescent="0.3">
      <c r="A42" s="3">
        <v>39</v>
      </c>
      <c r="B42" s="2" t="s">
        <v>61</v>
      </c>
      <c r="C42" s="3" t="s">
        <v>17</v>
      </c>
      <c r="D42" s="33">
        <v>45602</v>
      </c>
      <c r="E42" s="3" t="s">
        <v>64</v>
      </c>
      <c r="F42" s="6">
        <v>3600000</v>
      </c>
      <c r="G42" s="6">
        <v>3000000</v>
      </c>
      <c r="H42" s="28">
        <f t="shared" si="0"/>
        <v>0.83333333333333337</v>
      </c>
      <c r="I42" s="2" t="s">
        <v>62</v>
      </c>
      <c r="J42" s="3" t="s">
        <v>63</v>
      </c>
      <c r="K42" s="2" t="s">
        <v>220</v>
      </c>
      <c r="L42" s="3" t="s">
        <v>66</v>
      </c>
      <c r="M42" s="24" t="s">
        <v>226</v>
      </c>
      <c r="N42" s="3" t="s">
        <v>323</v>
      </c>
      <c r="O42" s="2"/>
    </row>
    <row r="43" spans="1:15" s="18" customFormat="1" ht="15.75" customHeight="1" x14ac:dyDescent="0.3">
      <c r="A43" s="3">
        <v>40</v>
      </c>
      <c r="B43" s="15" t="s">
        <v>68</v>
      </c>
      <c r="C43" s="20" t="s">
        <v>17</v>
      </c>
      <c r="D43" s="31">
        <v>45602</v>
      </c>
      <c r="E43" s="20" t="s">
        <v>69</v>
      </c>
      <c r="F43" s="16">
        <v>20000000</v>
      </c>
      <c r="G43" s="16">
        <v>19000000</v>
      </c>
      <c r="H43" s="28">
        <f t="shared" si="0"/>
        <v>0.95</v>
      </c>
      <c r="I43" s="15" t="s">
        <v>264</v>
      </c>
      <c r="J43" s="20" t="s">
        <v>70</v>
      </c>
      <c r="K43" s="15" t="s">
        <v>71</v>
      </c>
      <c r="L43" s="20" t="s">
        <v>72</v>
      </c>
      <c r="M43" s="24" t="s">
        <v>226</v>
      </c>
      <c r="N43" s="20" t="s">
        <v>324</v>
      </c>
      <c r="O43" s="15"/>
    </row>
    <row r="44" spans="1:15" s="18" customFormat="1" ht="16.5" customHeight="1" x14ac:dyDescent="0.3">
      <c r="A44" s="3">
        <v>41</v>
      </c>
      <c r="B44" s="17" t="s">
        <v>307</v>
      </c>
      <c r="C44" s="21" t="s">
        <v>17</v>
      </c>
      <c r="D44" s="31">
        <v>45603</v>
      </c>
      <c r="E44" s="21" t="s">
        <v>94</v>
      </c>
      <c r="F44" s="16">
        <v>13100000</v>
      </c>
      <c r="G44" s="16">
        <v>12000000</v>
      </c>
      <c r="H44" s="28">
        <f t="shared" si="0"/>
        <v>0.91603053435114501</v>
      </c>
      <c r="I44" s="17" t="s">
        <v>241</v>
      </c>
      <c r="J44" s="21" t="s">
        <v>242</v>
      </c>
      <c r="K44" s="17" t="s">
        <v>243</v>
      </c>
      <c r="L44" s="21" t="s">
        <v>244</v>
      </c>
      <c r="M44" s="24" t="s">
        <v>226</v>
      </c>
      <c r="N44" s="21" t="s">
        <v>325</v>
      </c>
      <c r="O44" s="17"/>
    </row>
    <row r="45" spans="1:15" s="18" customFormat="1" ht="16.5" customHeight="1" x14ac:dyDescent="0.3">
      <c r="A45" s="3">
        <v>42</v>
      </c>
      <c r="B45" s="17" t="s">
        <v>93</v>
      </c>
      <c r="C45" s="21" t="s">
        <v>18</v>
      </c>
      <c r="D45" s="31">
        <v>45603</v>
      </c>
      <c r="E45" s="21" t="s">
        <v>94</v>
      </c>
      <c r="F45" s="16">
        <v>3580000</v>
      </c>
      <c r="G45" s="16">
        <v>3580000</v>
      </c>
      <c r="H45" s="28">
        <f t="shared" si="0"/>
        <v>1</v>
      </c>
      <c r="I45" s="17" t="s">
        <v>95</v>
      </c>
      <c r="J45" s="21" t="s">
        <v>96</v>
      </c>
      <c r="K45" s="17" t="s">
        <v>97</v>
      </c>
      <c r="L45" s="21" t="s">
        <v>98</v>
      </c>
      <c r="M45" s="24" t="s">
        <v>226</v>
      </c>
      <c r="N45" s="21" t="s">
        <v>314</v>
      </c>
      <c r="O45" s="17"/>
    </row>
    <row r="46" spans="1:15" s="9" customFormat="1" ht="16.5" customHeight="1" x14ac:dyDescent="0.3">
      <c r="A46" s="3">
        <v>43</v>
      </c>
      <c r="B46" s="2" t="s">
        <v>308</v>
      </c>
      <c r="C46" s="3" t="s">
        <v>18</v>
      </c>
      <c r="D46" s="33">
        <v>45607</v>
      </c>
      <c r="E46" s="3" t="s">
        <v>73</v>
      </c>
      <c r="F46" s="6">
        <v>5000000</v>
      </c>
      <c r="G46" s="6">
        <v>5000000</v>
      </c>
      <c r="H46" s="28">
        <f t="shared" si="0"/>
        <v>1</v>
      </c>
      <c r="I46" s="2" t="s">
        <v>74</v>
      </c>
      <c r="J46" s="3" t="s">
        <v>75</v>
      </c>
      <c r="K46" s="2" t="s">
        <v>76</v>
      </c>
      <c r="L46" s="3" t="s">
        <v>77</v>
      </c>
      <c r="M46" s="24" t="s">
        <v>226</v>
      </c>
      <c r="N46" s="3" t="s">
        <v>317</v>
      </c>
      <c r="O46" s="2"/>
    </row>
    <row r="47" spans="1:15" s="18" customFormat="1" ht="16.5" customHeight="1" x14ac:dyDescent="0.3">
      <c r="A47" s="3">
        <v>44</v>
      </c>
      <c r="B47" s="15" t="s">
        <v>225</v>
      </c>
      <c r="C47" s="20" t="s">
        <v>17</v>
      </c>
      <c r="D47" s="31">
        <v>45610</v>
      </c>
      <c r="E47" s="20" t="s">
        <v>232</v>
      </c>
      <c r="F47" s="16">
        <v>22000000</v>
      </c>
      <c r="G47" s="16">
        <v>22000000</v>
      </c>
      <c r="H47" s="28">
        <f t="shared" si="0"/>
        <v>1</v>
      </c>
      <c r="I47" s="15" t="s">
        <v>118</v>
      </c>
      <c r="J47" s="20" t="s">
        <v>233</v>
      </c>
      <c r="K47" s="15" t="s">
        <v>234</v>
      </c>
      <c r="L47" s="20" t="s">
        <v>235</v>
      </c>
      <c r="M47" s="24" t="s">
        <v>226</v>
      </c>
      <c r="N47" s="20" t="s">
        <v>314</v>
      </c>
      <c r="O47" s="15"/>
    </row>
    <row r="48" spans="1:15" s="7" customFormat="1" ht="16.5" customHeight="1" x14ac:dyDescent="0.3">
      <c r="A48" s="3">
        <v>45</v>
      </c>
      <c r="B48" s="8" t="s">
        <v>228</v>
      </c>
      <c r="C48" s="22" t="s">
        <v>18</v>
      </c>
      <c r="D48" s="32">
        <v>45610</v>
      </c>
      <c r="E48" s="22" t="s">
        <v>252</v>
      </c>
      <c r="F48" s="10">
        <v>4785000</v>
      </c>
      <c r="G48" s="10">
        <v>4500000</v>
      </c>
      <c r="H48" s="28">
        <f t="shared" si="0"/>
        <v>0.94043887147335425</v>
      </c>
      <c r="I48" s="8" t="s">
        <v>229</v>
      </c>
      <c r="J48" s="22" t="s">
        <v>250</v>
      </c>
      <c r="K48" s="8" t="s">
        <v>251</v>
      </c>
      <c r="L48" s="22" t="s">
        <v>249</v>
      </c>
      <c r="M48" s="24" t="s">
        <v>226</v>
      </c>
      <c r="N48" s="22" t="s">
        <v>317</v>
      </c>
      <c r="O48" s="8"/>
    </row>
    <row r="49" spans="1:15" s="18" customFormat="1" ht="16.5" customHeight="1" x14ac:dyDescent="0.3">
      <c r="A49" s="3">
        <v>46</v>
      </c>
      <c r="B49" s="15" t="s">
        <v>230</v>
      </c>
      <c r="C49" s="20" t="s">
        <v>18</v>
      </c>
      <c r="D49" s="31">
        <v>45615</v>
      </c>
      <c r="E49" s="20" t="s">
        <v>253</v>
      </c>
      <c r="F49" s="16">
        <v>3080000</v>
      </c>
      <c r="G49" s="16">
        <v>2960000</v>
      </c>
      <c r="H49" s="28">
        <f t="shared" si="0"/>
        <v>0.96103896103896103</v>
      </c>
      <c r="I49" s="15" t="s">
        <v>231</v>
      </c>
      <c r="J49" s="20" t="s">
        <v>246</v>
      </c>
      <c r="K49" s="15" t="s">
        <v>247</v>
      </c>
      <c r="L49" s="20" t="s">
        <v>248</v>
      </c>
      <c r="M49" s="24" t="s">
        <v>226</v>
      </c>
      <c r="N49" s="21" t="s">
        <v>317</v>
      </c>
      <c r="O49" s="17"/>
    </row>
    <row r="50" spans="1:15" s="18" customFormat="1" ht="16.5" customHeight="1" x14ac:dyDescent="0.3">
      <c r="A50" s="3">
        <v>47</v>
      </c>
      <c r="B50" s="15" t="s">
        <v>236</v>
      </c>
      <c r="C50" s="20" t="s">
        <v>17</v>
      </c>
      <c r="D50" s="31">
        <v>45616</v>
      </c>
      <c r="E50" s="20" t="s">
        <v>278</v>
      </c>
      <c r="F50" s="16">
        <v>6300000</v>
      </c>
      <c r="G50" s="16">
        <v>5800000</v>
      </c>
      <c r="H50" s="28">
        <f t="shared" si="0"/>
        <v>0.92063492063492058</v>
      </c>
      <c r="I50" s="15" t="s">
        <v>279</v>
      </c>
      <c r="J50" s="20" t="s">
        <v>237</v>
      </c>
      <c r="K50" s="15" t="s">
        <v>238</v>
      </c>
      <c r="L50" s="20" t="s">
        <v>239</v>
      </c>
      <c r="M50" s="24" t="s">
        <v>226</v>
      </c>
      <c r="N50" s="20" t="s">
        <v>319</v>
      </c>
      <c r="O50" s="15"/>
    </row>
    <row r="51" spans="1:15" s="18" customFormat="1" ht="16.5" customHeight="1" x14ac:dyDescent="0.3">
      <c r="A51" s="3">
        <v>48</v>
      </c>
      <c r="B51" s="15" t="s">
        <v>99</v>
      </c>
      <c r="C51" s="20" t="s">
        <v>18</v>
      </c>
      <c r="D51" s="31">
        <v>45621</v>
      </c>
      <c r="E51" s="20" t="s">
        <v>100</v>
      </c>
      <c r="F51" s="16">
        <v>32514630</v>
      </c>
      <c r="G51" s="16">
        <v>32514630</v>
      </c>
      <c r="H51" s="28">
        <f t="shared" si="0"/>
        <v>1</v>
      </c>
      <c r="I51" s="15" t="s">
        <v>101</v>
      </c>
      <c r="J51" s="20" t="s">
        <v>102</v>
      </c>
      <c r="K51" s="15" t="s">
        <v>103</v>
      </c>
      <c r="L51" s="20" t="s">
        <v>104</v>
      </c>
      <c r="M51" s="24" t="s">
        <v>309</v>
      </c>
      <c r="N51" s="20" t="s">
        <v>326</v>
      </c>
      <c r="O51" s="15"/>
    </row>
    <row r="52" spans="1:15" ht="16.5" customHeight="1" x14ac:dyDescent="0.3">
      <c r="A52" s="3">
        <v>49</v>
      </c>
      <c r="B52" s="8" t="s">
        <v>245</v>
      </c>
      <c r="C52" s="3" t="s">
        <v>18</v>
      </c>
      <c r="D52" s="33">
        <v>45622</v>
      </c>
      <c r="E52" s="22" t="s">
        <v>258</v>
      </c>
      <c r="F52" s="6">
        <v>2222000</v>
      </c>
      <c r="G52" s="6">
        <v>2222000</v>
      </c>
      <c r="H52" s="28">
        <f t="shared" si="0"/>
        <v>1</v>
      </c>
      <c r="I52" s="8" t="s">
        <v>231</v>
      </c>
      <c r="J52" s="3" t="s">
        <v>246</v>
      </c>
      <c r="K52" s="8" t="s">
        <v>247</v>
      </c>
      <c r="L52" s="22" t="s">
        <v>248</v>
      </c>
      <c r="M52" s="24" t="s">
        <v>226</v>
      </c>
      <c r="N52" s="3" t="s">
        <v>327</v>
      </c>
      <c r="O52" s="2"/>
    </row>
    <row r="53" spans="1:15" s="7" customFormat="1" ht="16.5" customHeight="1" x14ac:dyDescent="0.3">
      <c r="A53" s="3">
        <v>50</v>
      </c>
      <c r="B53" s="8" t="s">
        <v>272</v>
      </c>
      <c r="C53" s="22" t="s">
        <v>17</v>
      </c>
      <c r="D53" s="32">
        <v>45630</v>
      </c>
      <c r="E53" s="22" t="s">
        <v>257</v>
      </c>
      <c r="F53" s="10">
        <v>15000000</v>
      </c>
      <c r="G53" s="10">
        <v>14250000</v>
      </c>
      <c r="H53" s="28">
        <f t="shared" si="0"/>
        <v>0.95</v>
      </c>
      <c r="I53" s="8" t="s">
        <v>255</v>
      </c>
      <c r="J53" s="22" t="s">
        <v>70</v>
      </c>
      <c r="K53" s="8" t="s">
        <v>256</v>
      </c>
      <c r="L53" s="22" t="s">
        <v>72</v>
      </c>
      <c r="M53" s="24" t="s">
        <v>226</v>
      </c>
      <c r="N53" s="22" t="s">
        <v>320</v>
      </c>
      <c r="O53" s="8"/>
    </row>
    <row r="54" spans="1:15" ht="16.5" customHeight="1" x14ac:dyDescent="0.3">
      <c r="A54" s="3">
        <v>51</v>
      </c>
      <c r="B54" s="8" t="s">
        <v>254</v>
      </c>
      <c r="C54" s="3" t="s">
        <v>18</v>
      </c>
      <c r="D54" s="33">
        <v>45631</v>
      </c>
      <c r="E54" s="22" t="s">
        <v>259</v>
      </c>
      <c r="F54" s="6">
        <v>4510000</v>
      </c>
      <c r="G54" s="6">
        <v>4510000</v>
      </c>
      <c r="H54" s="28">
        <f t="shared" si="0"/>
        <v>1</v>
      </c>
      <c r="I54" s="8" t="s">
        <v>231</v>
      </c>
      <c r="J54" s="3" t="s">
        <v>246</v>
      </c>
      <c r="K54" s="8" t="s">
        <v>247</v>
      </c>
      <c r="L54" s="22" t="s">
        <v>248</v>
      </c>
      <c r="M54" s="24" t="s">
        <v>226</v>
      </c>
      <c r="N54" s="3" t="s">
        <v>315</v>
      </c>
      <c r="O54" s="2"/>
    </row>
    <row r="55" spans="1:15" ht="16.5" customHeight="1" x14ac:dyDescent="0.3">
      <c r="A55" s="3">
        <v>52</v>
      </c>
      <c r="B55" s="2" t="s">
        <v>87</v>
      </c>
      <c r="C55" s="3" t="s">
        <v>122</v>
      </c>
      <c r="D55" s="33">
        <v>45636</v>
      </c>
      <c r="E55" s="3" t="s">
        <v>88</v>
      </c>
      <c r="F55" s="6">
        <v>500000</v>
      </c>
      <c r="G55" s="6">
        <v>500000</v>
      </c>
      <c r="H55" s="28">
        <f t="shared" si="0"/>
        <v>1</v>
      </c>
      <c r="I55" s="2" t="s">
        <v>89</v>
      </c>
      <c r="J55" s="3" t="s">
        <v>90</v>
      </c>
      <c r="K55" s="2" t="s">
        <v>91</v>
      </c>
      <c r="L55" s="3" t="s">
        <v>92</v>
      </c>
      <c r="M55" s="24" t="s">
        <v>226</v>
      </c>
      <c r="N55" s="3" t="s">
        <v>322</v>
      </c>
      <c r="O55" s="2"/>
    </row>
    <row r="56" spans="1:15" ht="16.5" customHeight="1" x14ac:dyDescent="0.3">
      <c r="A56" s="3">
        <v>53</v>
      </c>
      <c r="B56" s="8" t="s">
        <v>265</v>
      </c>
      <c r="C56" s="3" t="s">
        <v>17</v>
      </c>
      <c r="D56" s="33">
        <v>45636</v>
      </c>
      <c r="E56" s="22" t="s">
        <v>270</v>
      </c>
      <c r="F56" s="6">
        <v>8000000</v>
      </c>
      <c r="G56" s="6">
        <v>7440000</v>
      </c>
      <c r="H56" s="28">
        <f t="shared" si="0"/>
        <v>0.93</v>
      </c>
      <c r="I56" s="8" t="s">
        <v>266</v>
      </c>
      <c r="J56" s="22" t="s">
        <v>267</v>
      </c>
      <c r="K56" s="8" t="s">
        <v>268</v>
      </c>
      <c r="L56" s="22" t="s">
        <v>269</v>
      </c>
      <c r="M56" s="24" t="s">
        <v>226</v>
      </c>
      <c r="N56" s="3" t="s">
        <v>328</v>
      </c>
      <c r="O56" s="2"/>
    </row>
    <row r="57" spans="1:15" ht="16.5" customHeight="1" x14ac:dyDescent="0.3">
      <c r="A57" s="3">
        <v>54</v>
      </c>
      <c r="B57" s="8" t="s">
        <v>271</v>
      </c>
      <c r="C57" s="3" t="s">
        <v>18</v>
      </c>
      <c r="D57" s="33">
        <v>45642</v>
      </c>
      <c r="E57" s="32" t="s">
        <v>282</v>
      </c>
      <c r="F57" s="6">
        <v>1600000</v>
      </c>
      <c r="G57" s="6">
        <v>1600000</v>
      </c>
      <c r="H57" s="28">
        <f t="shared" si="0"/>
        <v>1</v>
      </c>
      <c r="I57" s="2" t="s">
        <v>57</v>
      </c>
      <c r="J57" s="3" t="s">
        <v>58</v>
      </c>
      <c r="K57" s="2" t="s">
        <v>59</v>
      </c>
      <c r="L57" s="3" t="s">
        <v>60</v>
      </c>
      <c r="M57" s="24" t="s">
        <v>226</v>
      </c>
      <c r="N57" s="3" t="s">
        <v>319</v>
      </c>
      <c r="O57" s="2"/>
    </row>
    <row r="58" spans="1:15" s="18" customFormat="1" ht="16.5" customHeight="1" x14ac:dyDescent="0.3">
      <c r="A58" s="3">
        <v>55</v>
      </c>
      <c r="B58" s="15" t="s">
        <v>288</v>
      </c>
      <c r="C58" s="21" t="s">
        <v>18</v>
      </c>
      <c r="D58" s="31">
        <v>45644</v>
      </c>
      <c r="E58" s="20" t="s">
        <v>274</v>
      </c>
      <c r="F58" s="16">
        <v>5000000</v>
      </c>
      <c r="G58" s="16">
        <v>4600000</v>
      </c>
      <c r="H58" s="28">
        <f t="shared" si="0"/>
        <v>0.92</v>
      </c>
      <c r="I58" s="17" t="s">
        <v>95</v>
      </c>
      <c r="J58" s="21" t="s">
        <v>96</v>
      </c>
      <c r="K58" s="17" t="s">
        <v>97</v>
      </c>
      <c r="L58" s="21" t="s">
        <v>204</v>
      </c>
      <c r="M58" s="24" t="s">
        <v>226</v>
      </c>
      <c r="N58" s="21" t="s">
        <v>329</v>
      </c>
      <c r="O58" s="17"/>
    </row>
    <row r="59" spans="1:15" ht="16.5" customHeight="1" x14ac:dyDescent="0.3">
      <c r="A59" s="3">
        <v>56</v>
      </c>
      <c r="B59" s="8" t="s">
        <v>281</v>
      </c>
      <c r="C59" s="3" t="s">
        <v>18</v>
      </c>
      <c r="D59" s="33">
        <v>45646</v>
      </c>
      <c r="E59" s="33" t="s">
        <v>280</v>
      </c>
      <c r="F59" s="6">
        <v>1078000</v>
      </c>
      <c r="G59" s="6">
        <v>1078000</v>
      </c>
      <c r="H59" s="28">
        <f t="shared" si="0"/>
        <v>1</v>
      </c>
      <c r="I59" s="2" t="s">
        <v>57</v>
      </c>
      <c r="J59" s="3" t="s">
        <v>58</v>
      </c>
      <c r="K59" s="2" t="s">
        <v>59</v>
      </c>
      <c r="L59" s="3" t="s">
        <v>60</v>
      </c>
      <c r="M59" s="24" t="s">
        <v>226</v>
      </c>
      <c r="N59" s="3" t="s">
        <v>319</v>
      </c>
      <c r="O59" s="2"/>
    </row>
    <row r="60" spans="1:15" x14ac:dyDescent="0.3">
      <c r="A60" s="11"/>
      <c r="B60" s="12"/>
      <c r="C60" s="11"/>
      <c r="D60" s="34"/>
      <c r="E60" s="11"/>
      <c r="F60" s="13"/>
      <c r="G60" s="13"/>
      <c r="H60" s="29"/>
      <c r="I60" s="12"/>
      <c r="J60" s="11"/>
      <c r="K60" s="12"/>
      <c r="L60" s="11"/>
      <c r="M60" s="26"/>
      <c r="N60" s="11"/>
      <c r="O60" s="12"/>
    </row>
    <row r="61" spans="1:15" x14ac:dyDescent="0.3">
      <c r="A61" s="11"/>
      <c r="B61" s="12"/>
      <c r="C61" s="11"/>
      <c r="D61" s="11"/>
      <c r="E61" s="11"/>
      <c r="F61" s="13"/>
      <c r="G61" s="13"/>
      <c r="H61" s="29"/>
      <c r="I61" s="12"/>
      <c r="J61" s="11"/>
      <c r="K61" s="12"/>
      <c r="L61" s="11"/>
      <c r="M61" s="26"/>
      <c r="N61" s="11"/>
      <c r="O61" s="12"/>
    </row>
    <row r="62" spans="1:15" x14ac:dyDescent="0.3">
      <c r="A62" s="11"/>
      <c r="B62" s="12"/>
      <c r="C62" s="11"/>
    </row>
    <row r="63" spans="1:15" x14ac:dyDescent="0.3">
      <c r="A63" s="11"/>
      <c r="B63" s="12"/>
      <c r="C63" s="11"/>
    </row>
    <row r="64" spans="1:15" x14ac:dyDescent="0.3">
      <c r="A64" s="11"/>
      <c r="B64" s="12"/>
      <c r="C64" s="11"/>
    </row>
  </sheetData>
  <sortState xmlns:xlrd2="http://schemas.microsoft.com/office/spreadsheetml/2017/richdata2" ref="A4:N126">
    <sortCondition ref="D4:D126"/>
  </sortState>
  <mergeCells count="8">
    <mergeCell ref="C2:H2"/>
    <mergeCell ref="I2:L2"/>
    <mergeCell ref="A1:O1"/>
    <mergeCell ref="A2:A3"/>
    <mergeCell ref="B2:B3"/>
    <mergeCell ref="M2:M3"/>
    <mergeCell ref="O2:O3"/>
    <mergeCell ref="N2:N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2025-01-03T07:24:07Z</dcterms:created>
  <dcterms:modified xsi:type="dcterms:W3CDTF">2025-01-09T08:14:55Z</dcterms:modified>
</cp:coreProperties>
</file>